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C:\Users\ionut.candea\Desktop\Ghid 2.1.A ITI_EE_Cladiri_rezidentiale 12.03.2024\"/>
    </mc:Choice>
  </mc:AlternateContent>
  <xr:revisionPtr revIDLastSave="0" documentId="13_ncr:1_{C6C0B414-F1E2-4AE7-A8B9-0674F3BDBCBE}" xr6:coauthVersionLast="47" xr6:coauthVersionMax="47" xr10:uidLastSave="{00000000-0000-0000-0000-000000000000}"/>
  <bookViews>
    <workbookView xWindow="-120" yWindow="-120" windowWidth="29040" windowHeight="15720" activeTab="1" xr2:uid="{00000000-000D-0000-FFFF-FFFF00000000}"/>
  </bookViews>
  <sheets>
    <sheet name="Grila ETF - CF " sheetId="2" r:id="rId1"/>
    <sheet name="Grila ETF - Componenta" sheetId="1" r:id="rId2"/>
  </sheets>
  <definedNames>
    <definedName name="_ftn1" localSheetId="0">'Grila ETF - CF '!#REF!</definedName>
    <definedName name="_ftn1" localSheetId="1">'Grila ETF - Componenta'!#REF!</definedName>
    <definedName name="_ftn2" localSheetId="0">'Grila ETF - CF '!#REF!</definedName>
    <definedName name="_ftn2" localSheetId="1">'Grila ETF - Componenta'!#REF!</definedName>
    <definedName name="_ftnref1" localSheetId="0">'Grila ETF - CF '!#REF!</definedName>
    <definedName name="_ftnref1" localSheetId="1">'Grila ETF - Componenta'!#REF!</definedName>
    <definedName name="_ftnref2" localSheetId="0">'Grila ETF - CF '!#REF!</definedName>
    <definedName name="_ftnref2" localSheetId="1">'Grila ETF - Componenta'!#REF!</definedName>
    <definedName name="_Toc424303571" localSheetId="0">'Grila ETF - CF '!#REF!</definedName>
    <definedName name="_Toc424303571" localSheetId="1">'Grila ETF - Componenta'!#REF!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3" i="2" l="1"/>
  <c r="C153" i="2"/>
  <c r="D147" i="2"/>
  <c r="C147" i="2"/>
  <c r="D141" i="2"/>
  <c r="D127" i="2" s="1"/>
  <c r="C141" i="2"/>
  <c r="D134" i="2"/>
  <c r="C134" i="2"/>
  <c r="D128" i="2"/>
  <c r="C128" i="2"/>
  <c r="C127" i="2"/>
  <c r="D119" i="2"/>
  <c r="C119" i="2"/>
  <c r="D110" i="2"/>
  <c r="C110" i="2"/>
  <c r="C104" i="2"/>
  <c r="D98" i="2"/>
  <c r="C98" i="2"/>
  <c r="D89" i="2"/>
  <c r="D19" i="2" s="1"/>
  <c r="D18" i="2" s="1"/>
  <c r="D16" i="2" s="1"/>
  <c r="C89" i="2"/>
  <c r="D82" i="2"/>
  <c r="C82" i="2"/>
  <c r="D68" i="2"/>
  <c r="C68" i="2"/>
  <c r="D62" i="2"/>
  <c r="C62" i="2"/>
  <c r="D52" i="2"/>
  <c r="C52" i="2"/>
  <c r="D45" i="2"/>
  <c r="C37" i="2"/>
  <c r="D29" i="2"/>
  <c r="C29" i="2"/>
  <c r="D21" i="2"/>
  <c r="C21" i="2"/>
  <c r="C19" i="2"/>
  <c r="C18" i="2" s="1"/>
  <c r="C16" i="2" s="1"/>
  <c r="D19" i="1"/>
  <c r="D153" i="1"/>
  <c r="D147" i="1"/>
  <c r="D141" i="1"/>
  <c r="D134" i="1"/>
  <c r="D128" i="1"/>
  <c r="D119" i="1"/>
  <c r="D110" i="1"/>
  <c r="D98" i="1"/>
  <c r="D89" i="1"/>
  <c r="D82" i="1"/>
  <c r="D68" i="1"/>
  <c r="D62" i="1"/>
  <c r="D52" i="1"/>
  <c r="D45" i="1"/>
  <c r="D29" i="1"/>
  <c r="D21" i="1"/>
  <c r="D18" i="1" l="1"/>
  <c r="D127" i="1"/>
  <c r="C153" i="1"/>
  <c r="C104" i="1"/>
  <c r="C98" i="1"/>
  <c r="D16" i="1" l="1"/>
  <c r="C52" i="1"/>
  <c r="C119" i="1" l="1"/>
  <c r="C89" i="1" l="1"/>
  <c r="C110" i="1"/>
  <c r="C147" i="1" l="1"/>
  <c r="C82" i="1" l="1"/>
  <c r="C68" i="1" l="1"/>
  <c r="C62" i="1"/>
  <c r="C37" i="1"/>
  <c r="C21" i="1"/>
  <c r="C29" i="1"/>
  <c r="C19" i="1" l="1"/>
  <c r="C134" i="1"/>
  <c r="C141" i="1" l="1"/>
  <c r="C128" i="1" l="1"/>
  <c r="C127" i="1" s="1"/>
  <c r="C18" i="1"/>
  <c r="C16" i="1" l="1"/>
</calcChain>
</file>

<file path=xl/sharedStrings.xml><?xml version="1.0" encoding="utf-8"?>
<sst xmlns="http://schemas.openxmlformats.org/spreadsheetml/2006/main" count="412" uniqueCount="151">
  <si>
    <t>Nr. crt.</t>
  </si>
  <si>
    <t>CRITERIU/SUBCRITERIU</t>
  </si>
  <si>
    <t>TOTAL PUNCTAJ</t>
  </si>
  <si>
    <t>Observaţii evaluator 1:</t>
  </si>
  <si>
    <t>Observaţii evaluator 2:</t>
  </si>
  <si>
    <t>Observaţii evaluator 3:</t>
  </si>
  <si>
    <t>(Tehnic)</t>
  </si>
  <si>
    <t>(Financiar)</t>
  </si>
  <si>
    <t>(Teme orizontale)</t>
  </si>
  <si>
    <t>Punctaj evaluator 1</t>
  </si>
  <si>
    <t>Punctaj evaluator 2</t>
  </si>
  <si>
    <t>Medie punctaj</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</si>
  <si>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</si>
  <si>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</si>
  <si>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</si>
  <si>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</si>
  <si>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</si>
  <si>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</si>
  <si>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</si>
  <si>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</si>
  <si>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</si>
  <si>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</si>
  <si>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</si>
  <si>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</si>
  <si>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</si>
  <si>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 xml:space="preserve">Titlu proiect </t>
  </si>
  <si>
    <t xml:space="preserve">Cod SMIS </t>
  </si>
  <si>
    <t>Programul Regional Sud-Est 2021-2027</t>
  </si>
  <si>
    <t>1.1</t>
  </si>
  <si>
    <t>1.2</t>
  </si>
  <si>
    <t>1.4</t>
  </si>
  <si>
    <t xml:space="preserve">Mediere între experți </t>
  </si>
  <si>
    <t>Gradul de pregătire/maturitate al proiectului</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</si>
  <si>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</si>
  <si>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</si>
  <si>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</si>
  <si>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</si>
  <si>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</si>
  <si>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</si>
  <si>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</si>
  <si>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</si>
  <si>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</si>
  <si>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1.6</t>
  </si>
  <si>
    <t>Punctarea subcriteriului se face prin selectarea unei singure optiuni și a punctajului aferent acesteia</t>
  </si>
  <si>
    <t>Calitatea documentatiei tehnico-economice</t>
  </si>
  <si>
    <t>a.  masuri privind promovarea dezvoltarii durabile</t>
  </si>
  <si>
    <t>c.  masuri privind respectarea principiului DNSH ("Do not significant harm" - "A nu prejudicia în mod semnificativ")</t>
  </si>
  <si>
    <t>Prioritatea 2. O regiune cu localități prietenoase cu mediul și mai rezilientă la riscuri</t>
  </si>
  <si>
    <t>1.7</t>
  </si>
  <si>
    <t>Punctarea subcriteriului se face prin selectarea unei singure ipoteze și a punctajului aferent acesteia</t>
  </si>
  <si>
    <t>4</t>
  </si>
  <si>
    <t>a. Proiectul prevede măsuri de intervenție ce conduc la o reducere a consumului anual de energie primară≥60% față de consumul inițial</t>
  </si>
  <si>
    <t>Instalarea sistemelor de management energetic integrat (BMS)</t>
  </si>
  <si>
    <t>a. Proiectul prevede instalarea de sisteme de management energetic integrat (BMS)</t>
  </si>
  <si>
    <t>b. Proiectul nu prevede instalarea de sisteme de management energetic integrat (BMS)</t>
  </si>
  <si>
    <t>1.8</t>
  </si>
  <si>
    <t>Contributia proiectului la teme orizontale</t>
  </si>
  <si>
    <t xml:space="preserve">Punctajul este cumulativ. </t>
  </si>
  <si>
    <t>3.</t>
  </si>
  <si>
    <t>5</t>
  </si>
  <si>
    <t>Scăderea anuală a emisiilor echivalent CO2 (kgCO2/m2/an)</t>
  </si>
  <si>
    <t>a. Proiectul prevede măsuri de intervenție ce conduc la o scadere a emisiilor echivalent CO2≥60% față de emisiile initiale</t>
  </si>
  <si>
    <t>1</t>
  </si>
  <si>
    <t>b. Proiectul prevede instalarea unor sisteme alternative de producere a energiei din surse regenerabile de energie, echipamente care au durata mare de de durabilitate si potential mare de reparare si de reciclare</t>
  </si>
  <si>
    <t>a. Proiectul prevede măsuri de intervenție ce conduc la îmbunătățirea clasei de performanta cu 3 clase energetice</t>
  </si>
  <si>
    <t>b. Proiectul prevede măsuri de intervenție ce conduc la îmbunătățirea clasei de performanta cu 2 clase energetice</t>
  </si>
  <si>
    <t>c. Proiectul prevede măsuri de intervenție ce conduc la îmbunătățirea clasei de performanta cu o clasa energetica</t>
  </si>
  <si>
    <t>Îmbunătățirea clasei de performanta energetica a cladirii</t>
  </si>
  <si>
    <t>c. Proiectul prevede achizitii verzi</t>
  </si>
  <si>
    <t xml:space="preserve">
Punctarea fiecărui sub-criteriu se va face conform instrucțiunilor din grilă. Cu excepţia criteriilor 3 si 7, care vor fi evaluate doar de evaluatorul pentru teme orizontale, celelalte criterii  vor fi evaluate de evaluatori specializarile tehnic si financiar. In cazul in care cererea de finantare are mai multe componente, se va completa o grila pentru fiecare componenta si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</si>
  <si>
    <t>Numărul gospodăriilor care apartin unor proprietari care se incadreaza in categoria consumatorilor vulnerabili de energie*</t>
  </si>
  <si>
    <t>*consumatori vulnerabili de energie conform Legii nr. 226/2021, cu modificările și completările ulterioare</t>
  </si>
  <si>
    <t>Anexa 6</t>
  </si>
  <si>
    <t>Costul investitiei raportat la reducerea consumului de energie primara (lei investiti pe 1 kWh/an de reducere a consumului de energie primara)</t>
  </si>
  <si>
    <t>Punctaj evaluator 3</t>
  </si>
  <si>
    <t>c. Proiectul prevede măsuri de intervenție ce conduc la o clasificare mai bună din punct de vedere al consumului de energie a unui număr &lt; 30 de gospodării.</t>
  </si>
  <si>
    <t>c. intre 3,00 lei (inclusiv) si 3,25 lei la 1 kWh/an reducere a consumului de energie primara</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</si>
  <si>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A Sprijinirea eficientei energetice in cladiri rezidențiale</t>
  </si>
  <si>
    <t>a. Solutia propusa promoveaza principiul "Nature Based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</si>
  <si>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a. mai mic de 2,86 lei la 1 kWh/an reducere a consumului de energie primara</t>
  </si>
  <si>
    <t>b. intre 2,86 lei (inclusiv) si 3,00 lei la 1 kWh/an reducere a consumului de energie primara</t>
  </si>
  <si>
    <t>d.  peste 3,25 lei (inclusiv) la 1 kWh/an reducere a consumului de energie primara</t>
  </si>
  <si>
    <t>Daca Documentatia tehnica (DALI sau PT) nu este conforma, se va puncta cu 0 si proiectul va fi respins</t>
  </si>
  <si>
    <t>d. Proiectul prevede masuri incadrate in categoria masurilor suplimentare conform Anexei 11 la ghid, Metodologia privind imunizarea si abordarea DNSH</t>
  </si>
  <si>
    <t>Reducerea consumului de energie primară (kWh/an)</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</si>
  <si>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</si>
  <si>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b. masuri privind promovarea a egalitatii de şanse, de gen, nediscriminarii si accesibilitatii persoanelor cu dizabilitati</t>
  </si>
  <si>
    <t>1.10</t>
  </si>
  <si>
    <t>3</t>
  </si>
  <si>
    <t>Contribuția proiectului la realizarea Obiectivului Specific 2.1. Promovarea eficienței energetice și reducerea emisiilor de gaze cu efect de seră</t>
  </si>
  <si>
    <t>Obiectiv specific 2.1. Promovarea eficienței energetice și reducerea emisiilor de gaze cu efect de seră</t>
  </si>
  <si>
    <t>Gradul de izolare al localitatii</t>
  </si>
  <si>
    <t>1.9</t>
  </si>
  <si>
    <t>d. Proiectul prevede măsuri de intervenție ce conduc la o reducere a consumului anual de energie primară =40%  față de consumul inițial</t>
  </si>
  <si>
    <t>d. Proiectul prevede măsuri de intervenție ce conduc la o scadere a emisiilor echivalent =40%  față de emisiile initiale</t>
  </si>
  <si>
    <t>a.  ≥60% din proprietari se incadeaza in categoria consumatorilor vulnerabili de energie</t>
  </si>
  <si>
    <t>b. ≥ 40% &lt; 60% din proprietari se incadeaza in categoria consumatorilor vulnerabili de energie</t>
  </si>
  <si>
    <t>c. ≥ 20% &lt; 40%  din proprietari se incadeaza in categoria consumatorilor vulnerabili de energie</t>
  </si>
  <si>
    <t>d. ≥ 10% &lt;20%  din proprietari se incadeaza in categoria consumatorilor vulnerabili de energie</t>
  </si>
  <si>
    <t>e. &lt;10%  din proprietari se incadeaza in categoria consumatorilor vulnerabili de energie</t>
  </si>
  <si>
    <t>0</t>
  </si>
  <si>
    <t>d. Proiectul nu prevede măsuri de intervenție ce conduc la îmbunătățirea clasei de performanta energetice</t>
  </si>
  <si>
    <t>e. Documentatia tehnico-economica este la nivel de SF/DALI</t>
  </si>
  <si>
    <t>a. Documentatia tehnica (DALI sau PT) este conforma - în conformitate cu Grila de verificare a conformitatii administrative a DALI/PT</t>
  </si>
  <si>
    <t>b. Documentatia tehnica (DALI sau PT) nu este conforma - in conformitate cu Grilei de verificare a conformitatii administrative a DALI/PT</t>
  </si>
  <si>
    <t>Notarea cu 0 (zero) a oricarei optiuni a, b sau c, va conduce la respingerea proiectului.</t>
  </si>
  <si>
    <t>Notarea cu 0 (zero) a oricarei optiuni a sau b, va conduce la respingerea proiectului.</t>
  </si>
  <si>
    <t>Punctarea subcriteriului se face prin selectarea unei singure ipoteze și a punctajului aferent acesteia (a sau b); daca se va puncta cu 0 atunci proiectul va fi respins din procesul de evaluare si selectie</t>
  </si>
  <si>
    <t xml:space="preserve"> Clarificări solicitate şi Răspunsuri:</t>
  </si>
  <si>
    <t>Grila de evaluare tehnică şi financiară a cererii de finantare</t>
  </si>
  <si>
    <t>Costul investitie se va calcula prin insumarea liniilor din devizul general: cap 1+ cap 2+ cap 4 (fara liniile 4.5 Dotari si 4.6 Active necorporale)+ cap 5 (fara 5.2 Comisioane, taxe, costul creditului)</t>
  </si>
  <si>
    <t>d. Solicitantul a lansat la data depunerii cerererii de finantare procedura de achizitie a serviciilor de elaborare Proiect Tehnic</t>
  </si>
  <si>
    <t>SECTIUNEA II (Notarea cu 0 a unui criteriu sau a unei optiuni duce la respingerea proiectului)</t>
  </si>
  <si>
    <t xml:space="preserve">a. Proiectul are avizul ADI ITI DD privind contribuția acestuia la realizarea obiectivelor Strategiei ITI și caracterul integrat al proiectului </t>
  </si>
  <si>
    <t xml:space="preserve">b. Proiectul nu are avizul ADI ITI DD privind contribuția acestuia la realizarea obiectivelor Strategiei ITI și caracterul integrat al proiectului </t>
  </si>
  <si>
    <t xml:space="preserve">Proiectul are avizul ADI ITI DD privind contribuția acestuia la realizarea obiectivelor Strategiei ITI și caracterul integrat al proiectului </t>
  </si>
  <si>
    <t>b. Proiectul prevede măsuri de intervenție ce conduc la o reducere a consumului anual de energie primară≥50%, dar &lt;60% față de consumul inițial</t>
  </si>
  <si>
    <t>c. Proiectul prevede măsuri de intervenție ce conduc la o reducere a consumului anual de energie primară &gt;40%, dar &lt;50%  față de consumul inițial</t>
  </si>
  <si>
    <t>b. Proiectul prevede măsuri de intervenție ce conduc la o scadere a emisiilor echivalent CO2≥50%, dar &lt;60% față de emisiile initiale</t>
  </si>
  <si>
    <t>c. Proiectul prevede măsuri de intervenție ce conduc la o scadere a emisiilor echivalent CO2 &gt;40%, dar &lt;50%  față de emisiile initiale</t>
  </si>
  <si>
    <t>1.3 a</t>
  </si>
  <si>
    <t>1.3 b</t>
  </si>
  <si>
    <t>a.  Proiectul prevede măsuri de intervenție ce conduc la o clasificare mai bună din punct de vedere al consumului de energie a unui număr ≥ 20 de gospodării.</t>
  </si>
  <si>
    <t>b. Proiectul prevede măsuri de intervenție ce conduc la o clasificare mai bună din punct de vedere al consumului de energie a unui număr ≥ 12 &lt; 20 de gospodării.</t>
  </si>
  <si>
    <t>c. Proiectul prevede măsuri de intervenție ce conduc la o clasificare mai bună din punct de vedere al consumului de energie a unui număr &lt; 12 de gospodării.</t>
  </si>
  <si>
    <t>SAU</t>
  </si>
  <si>
    <t>a.  Proiectul prevede măsuri de intervenție ce conduc la o clasificare mai bună din punct de vedere al consumului de energie a unui număr ≥ 40 de gospodării.</t>
  </si>
  <si>
    <t>b. Proiectul prevede măsuri de intervenție ce conduc la o clasificare mai bună din punct de vedere al consumului de energie a unui număr ≥ 30 &lt; 40 de gospodării.</t>
  </si>
  <si>
    <t>Complementaritatea cu alte investiții in contractare/in implementare/implementate prin PRSE 2021-2027/alte surse, programe de finanțare</t>
  </si>
  <si>
    <t>a. In UAT s-au implementat proiecte care au vizat intervenții de  imbunatatire a eficientei energetice si/sau producere/consum de energie din surse regenerabile</t>
  </si>
  <si>
    <t>b. In UAT nu s-au implementat proiecte care care au vizat intervenții de  imbunatatire a eficientei energetice si/sau producere/consum de energie din surse regenerabile</t>
  </si>
  <si>
    <t>a.  	Proiectul este complementar cu cel putin un proiect care vizeaza imbunatatirea eficienta energetica la nivelul arealului UAT-ului respectiv</t>
  </si>
  <si>
    <t>b. Proiectul este complementar cu cel putin un proiect din urmatoarele domenii:  creare/extindere spatii verzi, regenerare, mobilitate (zone pietonale, piste de biciclete etc), la nivelul arealului UAT-ului respectiv</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</si>
  <si>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11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</si>
  <si>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50 de puncte (punctaj minim),</t>
    </r>
    <r>
      <rPr>
        <sz val="12"/>
        <rFont val="Calibri"/>
        <family val="2"/>
        <scheme val="minor"/>
      </rPr>
      <t xml:space="preserve"> cererea de finanțare va fi respinsă.                                                                                                             </t>
    </r>
  </si>
  <si>
    <t>Punctaj maxim urban</t>
  </si>
  <si>
    <t>Punctaj maxim rural</t>
  </si>
  <si>
    <t>Numărul gospodăriilor cu o clasificare mai bună a consumului de energie (numai pentru proiectele din mediul rural)</t>
  </si>
  <si>
    <t>Numărul gospodăriilor cu o clasificare mai bună a consumului de energie (numai pentru proiectele din mediul urban)</t>
  </si>
  <si>
    <t>Punctarea subcriteriului se face prin selectarea unei singure optiuni și a punctajului aferent acesteia, diferentiat pe urban/rural</t>
  </si>
  <si>
    <t>In cazul in care proiectul nu raspunde cerintelor de la a/b, se va puncta cu 0 (zero) la optiunea respectiva. Punctajul este cumulativ</t>
  </si>
  <si>
    <t>Implementarea de proiecte care au vizat intervenții de  imbunatatire a eficientei energetice si/sau producere/consum de energie din surse regenerabile (indiferent de sursa de finantare) - doar pentru proiectele din mediul urban</t>
  </si>
  <si>
    <t>a. Exista posibilitatea emiterii Ordinului de incepere a lucrarilor (procedura de achizitie finalizata cu contract de lucrari adjudecat sau contract de lucrari semnat)</t>
  </si>
  <si>
    <t>b.  Documentaţia tehnico-economică este la nivel de Proiect tehnic</t>
  </si>
  <si>
    <t>c.  Documentaţia tehnico-economică este la nivel  DTAC si Autorizație de construire emisă</t>
  </si>
  <si>
    <t>In cazul in care proiectul nu raspunde cerintelor de la a/b/c/d, se va puncta cu 0 (zero) la optiunea respectiva. Punctajul este cumulativ</t>
  </si>
  <si>
    <t>Respectarea pricipiilor orizontale privind promovarea dezvoltarii durabile, a egalitatii de şanse, de gen, nediscriminarii si accesibilitatii persoanelor cu dizabilitati  (conformarea cu prevederile legale). Proiectul cuprinde:</t>
  </si>
  <si>
    <t>a. accesul in localitate implica transport pe apa</t>
  </si>
  <si>
    <t>b. accesul in localitate nu implica transport pe apa</t>
  </si>
  <si>
    <t>Grila de evaluare tehnică şi financiară a componentei</t>
  </si>
  <si>
    <t>Apel PRSE/2.1/A/1/ITI/2024, ITI DD, URBAN +RURAL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</si>
</sst>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name val="Calibri"/>
      <family val="2"/>
      <scheme val="minor"/>
    </font>
    <font>
      <b/>
      <sz val="12"/>
      <name val="Calibri"/>
      <family val="2"/>
      <scheme val="minor"/>
    </font>
    <font>
      <i/>
      <sz val="12"/>
      <name val="Calibri"/>
      <family val="2"/>
      <scheme val="minor"/>
    </font>
    <font>
      <b/>
      <i/>
      <sz val="12"/>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right/>
      <top style="medium">
        <color indexed="64"/>
      </top>
      <bottom style="medium">
        <color indexed="64"/>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rgb="FF3F3F3F"/>
      </right>
      <top style="thin">
        <color rgb="FF3F3F3F"/>
      </top>
      <bottom style="thin">
        <color rgb="FF3F3F3F"/>
      </bottom>
      <diagonal/>
    </border>
    <border>
      <left/>
      <right style="thin">
        <color rgb="FF3F3F3F"/>
      </right>
      <top style="thin">
        <color rgb="FF3F3F3F"/>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4">
    <xf numFmtId="0" fontId="0" fillId="0" borderId="0" xfId="0"/>
    <xf numFmtId="0" fontId="4" fillId="0" borderId="10" xfId="0" applyFont="1" applyBorder="1" applyAlignment="1">
      <alignment horizontal="left" vertical="top" wrapText="1"/>
    </xf>
    <xf numFmtId="0" fontId="4" fillId="0" borderId="10" xfId="0" applyFont="1" applyBorder="1" applyAlignment="1">
      <alignment horizontal="center" vertical="center"/>
    </xf>
    <xf numFmtId="0" fontId="5" fillId="6" borderId="10" xfId="0" applyFont="1" applyFill="1" applyBorder="1" applyAlignment="1">
      <alignment horizontal="center" vertical="center" wrapText="1"/>
    </xf>
    <xf numFmtId="0" fontId="6" fillId="0" borderId="10" xfId="0" applyFont="1" applyBorder="1" applyAlignment="1">
      <alignment horizontal="left" vertical="top" wrapText="1"/>
    </xf>
    <xf numFmtId="0" fontId="4" fillId="0" borderId="10" xfId="0" applyFont="1" applyBorder="1" applyAlignment="1">
      <alignment vertical="center" wrapText="1"/>
    </xf>
    <xf numFmtId="1" fontId="5" fillId="4" borderId="10" xfId="0" applyNumberFormat="1" applyFont="1" applyFill="1" applyBorder="1" applyAlignment="1">
      <alignment horizontal="center" vertical="center" wrapText="1"/>
    </xf>
    <xf numFmtId="2" fontId="5" fillId="7" borderId="10" xfId="0" applyNumberFormat="1" applyFont="1" applyFill="1" applyBorder="1" applyAlignment="1">
      <alignment vertical="center" wrapText="1"/>
    </xf>
    <xf numFmtId="1" fontId="5" fillId="7" borderId="10" xfId="0" applyNumberFormat="1" applyFont="1" applyFill="1" applyBorder="1" applyAlignment="1">
      <alignment horizontal="center" vertical="center" wrapText="1"/>
    </xf>
    <xf numFmtId="1" fontId="4" fillId="4" borderId="10" xfId="0" applyNumberFormat="1" applyFont="1" applyFill="1" applyBorder="1" applyAlignment="1">
      <alignment horizontal="center" vertical="center" wrapText="1"/>
    </xf>
    <xf numFmtId="2" fontId="6" fillId="4" borderId="10" xfId="0" applyNumberFormat="1" applyFont="1" applyFill="1" applyBorder="1" applyAlignment="1">
      <alignment vertical="center" wrapText="1"/>
    </xf>
    <xf numFmtId="1" fontId="5" fillId="8"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top" wrapText="1"/>
    </xf>
    <xf numFmtId="2" fontId="5" fillId="7" borderId="10" xfId="0" applyNumberFormat="1" applyFont="1" applyFill="1" applyBorder="1" applyAlignment="1">
      <alignment horizontal="justify" vertical="center" wrapText="1"/>
    </xf>
    <xf numFmtId="1" fontId="4" fillId="7" borderId="10" xfId="0" applyNumberFormat="1" applyFont="1" applyFill="1" applyBorder="1" applyAlignment="1">
      <alignment vertical="center" wrapText="1"/>
    </xf>
    <xf numFmtId="2" fontId="4" fillId="0" borderId="10" xfId="0" applyNumberFormat="1" applyFont="1" applyBorder="1" applyAlignment="1">
      <alignment horizontal="justify" vertical="center" wrapText="1"/>
    </xf>
    <xf numFmtId="1" fontId="4" fillId="0" borderId="10" xfId="0" applyNumberFormat="1" applyFont="1" applyBorder="1" applyAlignment="1">
      <alignment horizontal="center" vertical="center" wrapText="1"/>
    </xf>
    <xf numFmtId="1" fontId="4" fillId="0" borderId="10" xfId="0" applyNumberFormat="1" applyFont="1" applyBorder="1" applyAlignment="1">
      <alignment vertical="center" wrapText="1"/>
    </xf>
    <xf numFmtId="0" fontId="5" fillId="7" borderId="10" xfId="0" applyFont="1" applyFill="1" applyBorder="1" applyAlignment="1">
      <alignment horizontal="left" vertical="top" wrapText="1"/>
    </xf>
    <xf numFmtId="2" fontId="6" fillId="0" borderId="0" xfId="0" applyNumberFormat="1" applyFont="1" applyAlignment="1">
      <alignment horizontal="justify" vertical="center" wrapText="1"/>
    </xf>
    <xf numFmtId="0" fontId="5" fillId="7" borderId="2" xfId="0" applyFont="1" applyFill="1" applyBorder="1" applyAlignment="1">
      <alignment horizontal="left" vertical="top" wrapText="1"/>
    </xf>
    <xf numFmtId="1" fontId="5" fillId="7" borderId="2"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2" fontId="6" fillId="4" borderId="10" xfId="0" applyNumberFormat="1" applyFont="1" applyFill="1" applyBorder="1" applyAlignment="1">
      <alignment vertical="top" wrapText="1"/>
    </xf>
    <xf numFmtId="2" fontId="6" fillId="4" borderId="34" xfId="0" applyNumberFormat="1" applyFont="1" applyFill="1" applyBorder="1" applyAlignment="1">
      <alignment vertical="top" wrapText="1"/>
    </xf>
    <xf numFmtId="0" fontId="4" fillId="0" borderId="34" xfId="0" applyFont="1" applyBorder="1" applyAlignment="1">
      <alignment horizontal="center" vertical="center" wrapText="1"/>
    </xf>
    <xf numFmtId="0" fontId="5" fillId="7" borderId="10" xfId="0" applyFont="1" applyFill="1" applyBorder="1" applyAlignment="1">
      <alignment horizontal="justify" vertical="center" wrapText="1"/>
    </xf>
    <xf numFmtId="0" fontId="4" fillId="4" borderId="10" xfId="0" applyFont="1" applyFill="1" applyBorder="1" applyAlignment="1">
      <alignment horizontal="center" vertical="center" wrapText="1"/>
    </xf>
    <xf numFmtId="0" fontId="4" fillId="6" borderId="10" xfId="0" applyFont="1" applyFill="1" applyBorder="1"/>
    <xf numFmtId="0" fontId="4" fillId="0" borderId="10" xfId="0" applyFont="1" applyBorder="1"/>
    <xf numFmtId="49" fontId="5" fillId="5" borderId="31" xfId="0" applyNumberFormat="1" applyFont="1" applyFill="1" applyBorder="1" applyAlignment="1">
      <alignment horizontal="center" vertical="center" wrapText="1"/>
    </xf>
    <xf numFmtId="0" fontId="5" fillId="5" borderId="10" xfId="0" applyFont="1" applyFill="1" applyBorder="1"/>
    <xf numFmtId="1" fontId="5" fillId="5" borderId="10" xfId="0" applyNumberFormat="1" applyFont="1" applyFill="1" applyBorder="1" applyAlignment="1">
      <alignment horizontal="center" vertical="center" wrapText="1"/>
    </xf>
    <xf numFmtId="2" fontId="4" fillId="4" borderId="10" xfId="0" applyNumberFormat="1" applyFont="1" applyFill="1" applyBorder="1" applyAlignment="1">
      <alignment wrapText="1"/>
    </xf>
    <xf numFmtId="0" fontId="5" fillId="5" borderId="0" xfId="0" applyFont="1" applyFill="1" applyAlignment="1">
      <alignment horizontal="left" vertical="top" wrapText="1"/>
    </xf>
    <xf numFmtId="0" fontId="5" fillId="5" borderId="10" xfId="0" applyFont="1" applyFill="1" applyBorder="1" applyAlignment="1">
      <alignment horizontal="center" vertical="center" wrapText="1"/>
    </xf>
    <xf numFmtId="0" fontId="4" fillId="4" borderId="10" xfId="0" applyFont="1" applyFill="1" applyBorder="1" applyAlignment="1">
      <alignment horizontal="left" vertical="top" wrapText="1"/>
    </xf>
    <xf numFmtId="0" fontId="4" fillId="4" borderId="10" xfId="0" applyFont="1" applyFill="1" applyBorder="1"/>
    <xf numFmtId="0" fontId="5" fillId="5" borderId="10" xfId="0" applyFont="1" applyFill="1" applyBorder="1" applyAlignment="1">
      <alignment wrapText="1"/>
    </xf>
    <xf numFmtId="49" fontId="5" fillId="7" borderId="10" xfId="0" applyNumberFormat="1" applyFont="1" applyFill="1" applyBorder="1" applyAlignment="1">
      <alignment horizontal="justify" vertical="center" wrapText="1"/>
    </xf>
    <xf numFmtId="0" fontId="4" fillId="4" borderId="10" xfId="0" applyFont="1" applyFill="1" applyBorder="1" applyAlignment="1">
      <alignment horizontal="center"/>
    </xf>
    <xf numFmtId="49" fontId="5" fillId="7" borderId="10" xfId="0" applyNumberFormat="1" applyFont="1" applyFill="1" applyBorder="1" applyAlignment="1">
      <alignment horizontal="center" vertical="center" wrapText="1"/>
    </xf>
    <xf numFmtId="2" fontId="4" fillId="4" borderId="10" xfId="0" applyNumberFormat="1" applyFont="1" applyFill="1" applyBorder="1" applyAlignment="1">
      <alignment vertical="center" wrapText="1"/>
    </xf>
    <xf numFmtId="0" fontId="5" fillId="7" borderId="10" xfId="0" applyFont="1" applyFill="1" applyBorder="1" applyAlignment="1">
      <alignment horizontal="center" vertical="center" wrapText="1"/>
    </xf>
    <xf numFmtId="1" fontId="5" fillId="4" borderId="34" xfId="0" applyNumberFormat="1" applyFont="1" applyFill="1" applyBorder="1" applyAlignment="1">
      <alignment horizontal="center" vertical="center" wrapText="1"/>
    </xf>
    <xf numFmtId="1" fontId="5" fillId="7" borderId="34" xfId="0" applyNumberFormat="1" applyFont="1" applyFill="1" applyBorder="1" applyAlignment="1">
      <alignment horizontal="center" vertical="center" wrapText="1"/>
    </xf>
    <xf numFmtId="0" fontId="5" fillId="6" borderId="10" xfId="0" applyFont="1" applyFill="1" applyBorder="1" applyAlignment="1">
      <alignment horizontal="left" vertical="top" wrapText="1"/>
    </xf>
    <xf numFmtId="1" fontId="5" fillId="6" borderId="10" xfId="0" applyNumberFormat="1"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0" xfId="0" applyFont="1" applyFill="1" applyAlignment="1">
      <alignment horizontal="center" vertical="center" wrapText="1"/>
    </xf>
    <xf numFmtId="2" fontId="6" fillId="0" borderId="10" xfId="0" applyNumberFormat="1" applyFont="1" applyBorder="1" applyAlignment="1">
      <alignment horizontal="justify" vertical="center" wrapText="1"/>
    </xf>
    <xf numFmtId="0" fontId="6" fillId="4" borderId="10" xfId="0" applyFont="1" applyFill="1" applyBorder="1" applyAlignment="1">
      <alignment wrapText="1"/>
    </xf>
    <xf numFmtId="0" fontId="6" fillId="4" borderId="10" xfId="0" applyFont="1" applyFill="1" applyBorder="1"/>
    <xf numFmtId="2" fontId="6" fillId="4" borderId="10" xfId="0" applyNumberFormat="1" applyFont="1" applyFill="1" applyBorder="1" applyAlignment="1">
      <alignment wrapText="1"/>
    </xf>
    <xf numFmtId="0" fontId="6" fillId="0" borderId="10" xfId="0" applyFont="1" applyBorder="1" applyAlignment="1">
      <alignment vertical="center" wrapText="1"/>
    </xf>
    <xf numFmtId="0" fontId="4" fillId="0" borderId="0" xfId="0" applyFont="1"/>
    <xf numFmtId="0" fontId="5" fillId="2" borderId="10" xfId="0" applyFont="1" applyFill="1" applyBorder="1" applyAlignment="1">
      <alignment horizontal="justify" vertical="center"/>
    </xf>
    <xf numFmtId="0" fontId="4" fillId="0" borderId="0" xfId="0" applyFont="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5" fillId="0" borderId="10" xfId="0" applyFont="1" applyBorder="1" applyAlignment="1">
      <alignment horizontal="right" vertical="center"/>
    </xf>
    <xf numFmtId="0" fontId="5" fillId="0" borderId="0" xfId="0" applyFont="1" applyAlignment="1">
      <alignment horizontal="left" vertical="center"/>
    </xf>
    <xf numFmtId="0" fontId="4" fillId="0" borderId="10" xfId="0" applyFont="1" applyBorder="1" applyAlignment="1">
      <alignment vertical="top" wrapText="1"/>
    </xf>
    <xf numFmtId="0" fontId="5" fillId="0" borderId="0" xfId="0" applyFont="1" applyAlignment="1">
      <alignment horizontal="justify" vertical="center"/>
    </xf>
    <xf numFmtId="0" fontId="4" fillId="3" borderId="10" xfId="0" applyFont="1" applyFill="1" applyBorder="1" applyAlignment="1">
      <alignment horizontal="left" vertical="center" wrapText="1"/>
    </xf>
    <xf numFmtId="0" fontId="4" fillId="0" borderId="0" xfId="0" applyFont="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26" xfId="0" applyFont="1" applyFill="1" applyBorder="1" applyAlignment="1">
      <alignment horizontal="center" vertical="center" wrapText="1"/>
    </xf>
    <xf numFmtId="0" fontId="5" fillId="4" borderId="27"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5"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0" fontId="5" fillId="5" borderId="47" xfId="0" applyFont="1" applyFill="1" applyBorder="1" applyAlignment="1">
      <alignment horizontal="justify" vertical="center" wrapText="1"/>
    </xf>
    <xf numFmtId="1" fontId="5" fillId="5" borderId="47" xfId="0" applyNumberFormat="1" applyFont="1" applyFill="1" applyBorder="1" applyAlignment="1">
      <alignment horizontal="center" vertical="center" wrapText="1"/>
    </xf>
    <xf numFmtId="1" fontId="7" fillId="5" borderId="10" xfId="0" applyNumberFormat="1" applyFont="1" applyFill="1" applyBorder="1" applyAlignment="1">
      <alignment horizontal="center" vertical="center" wrapText="1"/>
    </xf>
    <xf numFmtId="4" fontId="7" fillId="5" borderId="10" xfId="0" applyNumberFormat="1" applyFont="1" applyFill="1" applyBorder="1" applyAlignment="1">
      <alignment horizontal="center" vertical="center" wrapText="1"/>
    </xf>
    <xf numFmtId="0" fontId="4" fillId="0" borderId="10" xfId="0" applyFont="1" applyBorder="1" applyAlignment="1">
      <alignment horizontal="left" vertical="top" wrapText="1" indent="1"/>
    </xf>
    <xf numFmtId="4" fontId="5" fillId="4" borderId="10" xfId="0" applyNumberFormat="1" applyFont="1" applyFill="1" applyBorder="1" applyAlignment="1">
      <alignment horizontal="center" vertical="center" wrapText="1"/>
    </xf>
    <xf numFmtId="0" fontId="6" fillId="4" borderId="10" xfId="0" applyFont="1" applyFill="1" applyBorder="1" applyAlignment="1">
      <alignment horizontal="justify" vertical="center" wrapText="1"/>
    </xf>
    <xf numFmtId="0" fontId="5" fillId="5" borderId="39" xfId="0" applyFont="1" applyFill="1" applyBorder="1" applyAlignment="1">
      <alignment horizontal="justify" vertical="center" wrapText="1"/>
    </xf>
    <xf numFmtId="1" fontId="5" fillId="5" borderId="39" xfId="0" applyNumberFormat="1" applyFont="1" applyFill="1" applyBorder="1" applyAlignment="1">
      <alignment horizontal="center" vertical="center" wrapText="1"/>
    </xf>
    <xf numFmtId="4" fontId="5" fillId="5" borderId="10" xfId="0" applyNumberFormat="1" applyFont="1" applyFill="1" applyBorder="1" applyAlignment="1">
      <alignment horizontal="center" vertical="center" wrapText="1"/>
    </xf>
    <xf numFmtId="0" fontId="4" fillId="0" borderId="31" xfId="0" applyFont="1" applyBorder="1" applyAlignment="1">
      <alignment horizontal="left" vertical="top" wrapText="1" indent="1"/>
    </xf>
    <xf numFmtId="0" fontId="6" fillId="4" borderId="31" xfId="0" applyFont="1" applyFill="1" applyBorder="1"/>
    <xf numFmtId="1" fontId="5" fillId="5" borderId="1" xfId="0" applyNumberFormat="1" applyFont="1" applyFill="1" applyBorder="1" applyAlignment="1">
      <alignment horizontal="center" vertical="center" wrapText="1"/>
    </xf>
    <xf numFmtId="4" fontId="4" fillId="5" borderId="10" xfId="0" applyNumberFormat="1" applyFont="1" applyFill="1" applyBorder="1" applyAlignment="1">
      <alignment horizontal="center" vertical="center" wrapText="1"/>
    </xf>
    <xf numFmtId="0" fontId="4" fillId="4" borderId="39" xfId="0" applyFont="1" applyFill="1" applyBorder="1" applyAlignment="1">
      <alignment horizontal="left" vertical="top" wrapText="1"/>
    </xf>
    <xf numFmtId="0" fontId="4" fillId="4" borderId="13" xfId="0" applyFont="1" applyFill="1" applyBorder="1" applyAlignment="1">
      <alignment horizontal="center" vertical="center" wrapText="1"/>
    </xf>
    <xf numFmtId="0" fontId="4" fillId="4" borderId="47" xfId="0" applyFont="1" applyFill="1" applyBorder="1" applyAlignment="1">
      <alignment horizontal="left" vertical="top" wrapText="1"/>
    </xf>
    <xf numFmtId="49" fontId="4" fillId="4" borderId="15" xfId="0" applyNumberFormat="1" applyFont="1" applyFill="1" applyBorder="1" applyAlignment="1">
      <alignment horizontal="center" vertical="center" wrapText="1"/>
    </xf>
    <xf numFmtId="0" fontId="6" fillId="0" borderId="10" xfId="0" applyFont="1" applyBorder="1"/>
    <xf numFmtId="1" fontId="5" fillId="0" borderId="10" xfId="0" applyNumberFormat="1" applyFont="1" applyBorder="1" applyAlignment="1">
      <alignment horizontal="center" vertical="center" wrapText="1"/>
    </xf>
    <xf numFmtId="0" fontId="5" fillId="4" borderId="31" xfId="0" applyFont="1" applyFill="1" applyBorder="1" applyAlignment="1">
      <alignment horizontal="center" vertical="center" wrapText="1"/>
    </xf>
    <xf numFmtId="0" fontId="6" fillId="0" borderId="0" xfId="0" applyFont="1"/>
    <xf numFmtId="1" fontId="5" fillId="0" borderId="0" xfId="0" applyNumberFormat="1" applyFont="1" applyAlignment="1">
      <alignment horizontal="center" vertical="center" wrapText="1"/>
    </xf>
    <xf numFmtId="49" fontId="4" fillId="4" borderId="13" xfId="0" applyNumberFormat="1" applyFont="1" applyFill="1" applyBorder="1" applyAlignment="1">
      <alignment horizontal="center" vertical="center" wrapText="1"/>
    </xf>
    <xf numFmtId="0" fontId="4" fillId="4" borderId="13" xfId="0" applyFont="1" applyFill="1" applyBorder="1" applyAlignment="1">
      <alignment horizontal="left" vertical="top" wrapText="1"/>
    </xf>
    <xf numFmtId="49" fontId="4" fillId="4" borderId="10" xfId="0" applyNumberFormat="1" applyFont="1" applyFill="1" applyBorder="1" applyAlignment="1">
      <alignment horizontal="center" vertical="center" wrapText="1"/>
    </xf>
    <xf numFmtId="0" fontId="6" fillId="4" borderId="0" xfId="0" applyFont="1" applyFill="1" applyAlignment="1">
      <alignment horizontal="left" vertical="top" wrapText="1"/>
    </xf>
    <xf numFmtId="0" fontId="5" fillId="5" borderId="10" xfId="0" applyFont="1" applyFill="1" applyBorder="1" applyAlignment="1">
      <alignment horizontal="justify" vertical="center" wrapText="1"/>
    </xf>
    <xf numFmtId="0" fontId="5" fillId="5" borderId="10" xfId="0" applyFont="1" applyFill="1" applyBorder="1" applyAlignment="1">
      <alignment horizontal="left" vertical="top" wrapText="1"/>
    </xf>
    <xf numFmtId="49" fontId="5" fillId="0" borderId="10" xfId="0" applyNumberFormat="1" applyFont="1" applyBorder="1" applyAlignment="1">
      <alignment horizontal="center" vertical="top" wrapText="1"/>
    </xf>
    <xf numFmtId="0" fontId="5" fillId="0" borderId="10" xfId="0" applyFont="1" applyBorder="1" applyAlignment="1">
      <alignment horizontal="left" vertical="top" wrapText="1"/>
    </xf>
    <xf numFmtId="0" fontId="5" fillId="0" borderId="10" xfId="0" applyFont="1" applyBorder="1" applyAlignment="1">
      <alignment horizontal="center"/>
    </xf>
    <xf numFmtId="4" fontId="5" fillId="0" borderId="10" xfId="0" applyNumberFormat="1" applyFont="1" applyBorder="1" applyAlignment="1">
      <alignment horizontal="center" vertical="center" wrapText="1"/>
    </xf>
    <xf numFmtId="0" fontId="4" fillId="0" borderId="10" xfId="0" applyFont="1" applyBorder="1" applyAlignment="1">
      <alignment horizontal="center"/>
    </xf>
    <xf numFmtId="4" fontId="5" fillId="7" borderId="10" xfId="0" applyNumberFormat="1" applyFont="1" applyFill="1" applyBorder="1" applyAlignment="1">
      <alignment horizontal="center" vertical="center" wrapText="1"/>
    </xf>
    <xf numFmtId="4" fontId="5" fillId="8" borderId="10" xfId="0" applyNumberFormat="1" applyFont="1" applyFill="1" applyBorder="1" applyAlignment="1">
      <alignment horizontal="center" vertical="center" wrapText="1"/>
    </xf>
    <xf numFmtId="1" fontId="4" fillId="4" borderId="0" xfId="0" applyNumberFormat="1" applyFont="1" applyFill="1" applyAlignment="1">
      <alignment vertical="center" wrapText="1"/>
    </xf>
    <xf numFmtId="1" fontId="4" fillId="0" borderId="0" xfId="0" applyNumberFormat="1" applyFont="1" applyAlignment="1">
      <alignment vertical="center" wrapText="1"/>
    </xf>
    <xf numFmtId="0" fontId="4" fillId="6" borderId="10" xfId="0" applyFont="1" applyFill="1" applyBorder="1" applyAlignment="1">
      <alignment horizontal="center" vertical="center"/>
    </xf>
    <xf numFmtId="0" fontId="4" fillId="0" borderId="0" xfId="1" applyFont="1" applyBorder="1" applyAlignment="1">
      <alignment horizontal="right" vertical="center"/>
    </xf>
    <xf numFmtId="0" fontId="4" fillId="0" borderId="0" xfId="1" applyFont="1" applyBorder="1" applyAlignment="1">
      <alignment horizontal="center" vertical="center" wrapText="1"/>
    </xf>
    <xf numFmtId="0" fontId="4" fillId="0" borderId="0" xfId="1" applyFont="1" applyBorder="1" applyAlignment="1">
      <alignment vertical="center" wrapText="1"/>
    </xf>
    <xf numFmtId="0" fontId="4" fillId="0" borderId="14" xfId="0" applyFont="1" applyBorder="1" applyAlignment="1">
      <alignment horizontal="right" vertical="center"/>
    </xf>
    <xf numFmtId="0" fontId="4" fillId="0" borderId="13" xfId="1" applyFont="1" applyBorder="1" applyAlignment="1">
      <alignment horizontal="right" vertical="center"/>
    </xf>
    <xf numFmtId="0" fontId="4" fillId="0" borderId="21" xfId="1" applyFont="1" applyBorder="1" applyAlignment="1">
      <alignment horizontal="center" vertical="center" wrapText="1"/>
    </xf>
    <xf numFmtId="0" fontId="4" fillId="0" borderId="21" xfId="1" applyFont="1" applyBorder="1" applyAlignment="1">
      <alignment vertical="top" wrapText="1"/>
    </xf>
    <xf numFmtId="0" fontId="4" fillId="0" borderId="17" xfId="0" applyFont="1" applyBorder="1" applyAlignment="1">
      <alignment horizontal="right" vertical="center"/>
    </xf>
    <xf numFmtId="0" fontId="4" fillId="0" borderId="19" xfId="0" applyFont="1" applyBorder="1"/>
    <xf numFmtId="0" fontId="4" fillId="0" borderId="19" xfId="0" applyFont="1" applyBorder="1" applyAlignment="1">
      <alignment horizontal="center" vertical="center"/>
    </xf>
    <xf numFmtId="0" fontId="4" fillId="0" borderId="38" xfId="0" applyFont="1" applyBorder="1"/>
    <xf numFmtId="0" fontId="4" fillId="0" borderId="15" xfId="1" applyFont="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Border="1" applyAlignment="1">
      <alignment horizontal="left" vertical="center" wrapText="1"/>
    </xf>
    <xf numFmtId="0" fontId="4" fillId="0" borderId="21" xfId="1" applyFont="1" applyBorder="1" applyAlignment="1">
      <alignment vertical="center" wrapText="1"/>
    </xf>
    <xf numFmtId="0" fontId="4" fillId="0" borderId="16" xfId="1" applyFont="1" applyBorder="1" applyAlignment="1">
      <alignment vertical="center" wrapText="1"/>
    </xf>
    <xf numFmtId="0" fontId="4" fillId="0" borderId="0" xfId="0" applyFont="1" applyAlignment="1">
      <alignment horizontal="right" vertical="center"/>
    </xf>
    <xf numFmtId="0" fontId="4" fillId="0" borderId="21" xfId="0" applyFont="1" applyBorder="1"/>
    <xf numFmtId="0" fontId="4" fillId="0" borderId="25" xfId="0" applyFont="1" applyBorder="1" applyAlignment="1">
      <alignment horizontal="center" vertical="center"/>
    </xf>
    <xf numFmtId="0" fontId="4" fillId="0" borderId="25" xfId="0" applyFont="1" applyBorder="1"/>
    <xf numFmtId="0" fontId="4"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1" fontId="4" fillId="0" borderId="0" xfId="0" applyNumberFormat="1" applyFont="1" applyAlignment="1">
      <alignment horizontal="center" vertical="center"/>
    </xf>
    <xf numFmtId="0" fontId="6" fillId="4" borderId="46" xfId="0" applyFont="1" applyFill="1" applyBorder="1" applyAlignment="1">
      <alignment vertical="top" wrapText="1"/>
    </xf>
    <xf numFmtId="0" fontId="5" fillId="4" borderId="48" xfId="0" applyFont="1" applyFill="1" applyBorder="1" applyAlignment="1">
      <alignment horizontal="center" vertical="center" wrapText="1"/>
    </xf>
    <xf numFmtId="0" fontId="5" fillId="4" borderId="4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4" fillId="0" borderId="13" xfId="1" applyFont="1" applyBorder="1" applyAlignment="1">
      <alignment horizontal="left" vertical="top"/>
    </xf>
    <xf numFmtId="0" fontId="4" fillId="0" borderId="21" xfId="1" applyFont="1" applyBorder="1" applyAlignment="1">
      <alignment horizontal="left" vertical="top"/>
    </xf>
    <xf numFmtId="0" fontId="4" fillId="0" borderId="16" xfId="1" applyFont="1" applyBorder="1" applyAlignment="1">
      <alignment horizontal="left" vertical="top"/>
    </xf>
    <xf numFmtId="0" fontId="4" fillId="0" borderId="14" xfId="1" applyFont="1" applyBorder="1" applyAlignment="1">
      <alignment horizontal="left" vertical="top"/>
    </xf>
    <xf numFmtId="0" fontId="4" fillId="0" borderId="0" xfId="1" applyFont="1" applyBorder="1" applyAlignment="1">
      <alignment horizontal="left" vertical="top"/>
    </xf>
    <xf numFmtId="0" fontId="4" fillId="0" borderId="6" xfId="1" applyFont="1" applyBorder="1" applyAlignment="1">
      <alignment horizontal="left" vertical="top"/>
    </xf>
    <xf numFmtId="0" fontId="4" fillId="0" borderId="17" xfId="1" applyFont="1" applyBorder="1" applyAlignment="1">
      <alignment horizontal="left" vertical="top"/>
    </xf>
    <xf numFmtId="0" fontId="4" fillId="0" borderId="19" xfId="1" applyFont="1" applyBorder="1" applyAlignment="1">
      <alignment horizontal="left" vertical="top"/>
    </xf>
    <xf numFmtId="0" fontId="4" fillId="0" borderId="4" xfId="1" applyFont="1" applyBorder="1" applyAlignment="1">
      <alignment horizontal="left" vertical="top"/>
    </xf>
    <xf numFmtId="0" fontId="4" fillId="0" borderId="15" xfId="1" applyFont="1" applyBorder="1" applyAlignment="1">
      <alignment horizontal="left" vertical="center" wrapText="1"/>
    </xf>
    <xf numFmtId="0" fontId="4" fillId="0" borderId="25" xfId="1" applyFont="1" applyBorder="1" applyAlignment="1">
      <alignment horizontal="left" vertical="center" wrapText="1"/>
    </xf>
    <xf numFmtId="0" fontId="4" fillId="0" borderId="3" xfId="1" applyFont="1" applyBorder="1" applyAlignment="1">
      <alignment horizontal="left" vertical="center" wrapText="1"/>
    </xf>
    <xf numFmtId="0" fontId="4" fillId="0" borderId="29" xfId="1" applyFont="1" applyBorder="1" applyAlignment="1">
      <alignment horizontal="left" vertical="center" wrapText="1"/>
    </xf>
    <xf numFmtId="0" fontId="4" fillId="0" borderId="31" xfId="1" applyFont="1" applyBorder="1" applyAlignment="1">
      <alignment horizontal="left" vertical="center" wrapText="1"/>
    </xf>
    <xf numFmtId="0" fontId="4" fillId="0" borderId="28" xfId="1" applyFont="1" applyBorder="1" applyAlignment="1">
      <alignment horizontal="left" vertical="center" wrapText="1"/>
    </xf>
    <xf numFmtId="0" fontId="4" fillId="0" borderId="10" xfId="1" applyFont="1" applyBorder="1" applyAlignment="1">
      <alignment horizontal="left" vertical="center" wrapText="1"/>
    </xf>
    <xf numFmtId="0" fontId="4" fillId="0" borderId="41" xfId="1" applyFont="1" applyBorder="1" applyAlignment="1">
      <alignment horizontal="left" vertical="center" wrapText="1"/>
    </xf>
    <xf numFmtId="0" fontId="4" fillId="0" borderId="34" xfId="1" applyFont="1" applyBorder="1" applyAlignment="1">
      <alignment horizontal="left" vertical="center" wrapText="1"/>
    </xf>
    <xf numFmtId="0" fontId="4" fillId="0" borderId="30" xfId="1" applyFont="1" applyBorder="1" applyAlignment="1">
      <alignment horizontal="left" vertical="top" wrapText="1"/>
    </xf>
    <xf numFmtId="0" fontId="4" fillId="0" borderId="0" xfId="1" applyFont="1" applyBorder="1" applyAlignment="1">
      <alignment horizontal="left" vertical="top" wrapText="1"/>
    </xf>
    <xf numFmtId="0" fontId="4" fillId="0" borderId="6" xfId="1" applyFont="1" applyBorder="1" applyAlignment="1">
      <alignment horizontal="left" vertical="top" wrapText="1"/>
    </xf>
    <xf numFmtId="0" fontId="4" fillId="0" borderId="42" xfId="1" applyFont="1" applyBorder="1" applyAlignment="1">
      <alignment horizontal="left" vertical="center" wrapText="1"/>
    </xf>
    <xf numFmtId="0" fontId="4" fillId="0" borderId="43" xfId="1" applyFont="1" applyBorder="1" applyAlignment="1">
      <alignment horizontal="left" vertical="center" wrapText="1"/>
    </xf>
    <xf numFmtId="0" fontId="4" fillId="0" borderId="44" xfId="1" applyFont="1" applyBorder="1" applyAlignment="1">
      <alignment horizontal="left" vertical="center" wrapText="1"/>
    </xf>
    <xf numFmtId="0" fontId="4" fillId="0" borderId="32" xfId="1" applyFont="1" applyBorder="1" applyAlignment="1">
      <alignment horizontal="left" vertical="center" wrapText="1"/>
    </xf>
    <xf numFmtId="0" fontId="4" fillId="0" borderId="45" xfId="1" applyFont="1" applyBorder="1" applyAlignment="1">
      <alignment horizontal="left" vertical="center" wrapText="1"/>
    </xf>
    <xf numFmtId="0" fontId="4" fillId="0" borderId="19" xfId="1" applyFont="1" applyBorder="1" applyAlignment="1">
      <alignment horizontal="left" vertical="top" wrapText="1"/>
    </xf>
    <xf numFmtId="0" fontId="4" fillId="0" borderId="4" xfId="1" applyFont="1" applyBorder="1" applyAlignment="1">
      <alignment horizontal="left" vertical="top" wrapText="1"/>
    </xf>
    <xf numFmtId="0" fontId="4" fillId="0" borderId="0" xfId="1" applyFont="1" applyBorder="1" applyAlignment="1">
      <alignment horizontal="left" vertical="center" wrapText="1"/>
    </xf>
    <xf numFmtId="49" fontId="5" fillId="8" borderId="35" xfId="0" applyNumberFormat="1" applyFont="1" applyFill="1" applyBorder="1" applyAlignment="1">
      <alignment horizontal="left" vertical="center" wrapText="1"/>
    </xf>
    <xf numFmtId="49" fontId="5" fillId="8" borderId="46" xfId="0" applyNumberFormat="1" applyFont="1" applyFill="1" applyBorder="1" applyAlignment="1">
      <alignment horizontal="left" vertical="center" wrapText="1"/>
    </xf>
    <xf numFmtId="49" fontId="4" fillId="0" borderId="34" xfId="0" applyNumberFormat="1" applyFont="1" applyBorder="1" applyAlignment="1">
      <alignment horizontal="center" vertical="top" wrapText="1"/>
    </xf>
    <xf numFmtId="49" fontId="4" fillId="0" borderId="33" xfId="0" applyNumberFormat="1" applyFont="1" applyBorder="1" applyAlignment="1">
      <alignment horizontal="center" vertical="top" wrapText="1"/>
    </xf>
    <xf numFmtId="49" fontId="4" fillId="0" borderId="31" xfId="0" applyNumberFormat="1" applyFont="1" applyBorder="1" applyAlignment="1">
      <alignment horizontal="center" vertical="top" wrapText="1"/>
    </xf>
    <xf numFmtId="0" fontId="6" fillId="4" borderId="10" xfId="0" applyFont="1" applyFill="1" applyBorder="1" applyAlignment="1">
      <alignment wrapText="1"/>
    </xf>
    <xf numFmtId="2" fontId="6" fillId="0" borderId="10" xfId="0" applyNumberFormat="1" applyFont="1" applyBorder="1" applyAlignment="1">
      <alignment horizontal="justify" vertical="center" wrapText="1"/>
    </xf>
    <xf numFmtId="49" fontId="5" fillId="4" borderId="34" xfId="0" applyNumberFormat="1" applyFont="1" applyFill="1" applyBorder="1" applyAlignment="1">
      <alignment horizontal="center" vertical="center" wrapText="1"/>
    </xf>
    <xf numFmtId="49" fontId="5" fillId="4" borderId="33" xfId="0" applyNumberFormat="1" applyFont="1" applyFill="1" applyBorder="1" applyAlignment="1">
      <alignment horizontal="center" vertical="center" wrapText="1"/>
    </xf>
    <xf numFmtId="49" fontId="5" fillId="4" borderId="31" xfId="0" applyNumberFormat="1"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34"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4" fillId="4" borderId="31" xfId="0" applyFont="1" applyFill="1" applyBorder="1" applyAlignment="1">
      <alignment horizontal="center" vertical="center" wrapText="1"/>
    </xf>
    <xf numFmtId="49" fontId="4" fillId="4" borderId="34" xfId="0" applyNumberFormat="1" applyFont="1" applyFill="1" applyBorder="1" applyAlignment="1">
      <alignment horizontal="center" vertical="top" wrapText="1"/>
    </xf>
    <xf numFmtId="49" fontId="4" fillId="4" borderId="33"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0" fontId="6" fillId="4" borderId="10" xfId="0" applyFont="1" applyFill="1" applyBorder="1"/>
    <xf numFmtId="1" fontId="5" fillId="6" borderId="39"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4" fontId="5" fillId="6" borderId="39" xfId="0" applyNumberFormat="1" applyFont="1" applyFill="1" applyBorder="1" applyAlignment="1">
      <alignment horizontal="center" vertical="center" wrapText="1"/>
    </xf>
    <xf numFmtId="4" fontId="5" fillId="6" borderId="5" xfId="0" applyNumberFormat="1"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31"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6" fillId="4" borderId="35" xfId="0" applyFont="1" applyFill="1" applyBorder="1" applyAlignment="1">
      <alignment vertical="top" wrapText="1"/>
    </xf>
    <xf numFmtId="0" fontId="6" fillId="4" borderId="46" xfId="0" applyFont="1" applyFill="1" applyBorder="1" applyAlignment="1">
      <alignment vertical="top" wrapText="1"/>
    </xf>
    <xf numFmtId="1" fontId="5" fillId="6" borderId="1" xfId="0" applyNumberFormat="1"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6" borderId="1" xfId="0" applyFont="1" applyFill="1" applyBorder="1" applyAlignment="1">
      <alignment horizontal="justify" vertical="center" wrapText="1"/>
    </xf>
    <xf numFmtId="0" fontId="5" fillId="6" borderId="5" xfId="0" applyFont="1" applyFill="1" applyBorder="1" applyAlignment="1">
      <alignment horizontal="justify" vertical="center" wrapText="1"/>
    </xf>
    <xf numFmtId="0" fontId="7" fillId="6" borderId="5" xfId="0" applyFont="1" applyFill="1" applyBorder="1" applyAlignment="1">
      <alignment horizontal="justify"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5" fillId="6" borderId="40" xfId="0" quotePrefix="1" applyNumberFormat="1"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4" fontId="5" fillId="6" borderId="40" xfId="0" applyNumberFormat="1"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4" borderId="9" xfId="0" applyFont="1" applyFill="1" applyBorder="1" applyAlignment="1">
      <alignment horizontal="center" vertical="center" wrapText="1"/>
    </xf>
    <xf numFmtId="0" fontId="9" fillId="4" borderId="10" xfId="0" applyFont="1" applyFill="1" applyBorder="1"/>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21548-83D7-4000-9048-4E6C9087FBFE}">
  <sheetPr>
    <pageSetUpPr fitToPage="1"/>
  </sheetPr>
  <dimension ref="A2:M195"/>
  <sheetViews>
    <sheetView zoomScaleNormal="100" workbookViewId="0">
      <selection activeCell="B94" sqref="B94"/>
    </sheetView>
  </sheetViews>
  <sheetFormatPr defaultColWidth="9.140625" defaultRowHeight="15.75" x14ac:dyDescent="0.25"/>
  <cols>
    <col min="1" max="1" width="7" style="55" customWidth="1"/>
    <col min="2" max="2" width="159.7109375" style="55" customWidth="1"/>
    <col min="3" max="3" width="22.42578125" style="57" customWidth="1"/>
    <col min="4" max="4" width="22.140625" style="57" customWidth="1"/>
    <col min="5" max="5" width="17.5703125" style="55" customWidth="1"/>
    <col min="6" max="6" width="16.7109375" style="55" customWidth="1"/>
    <col min="7" max="7" width="15.7109375" style="55" customWidth="1"/>
    <col min="8" max="8" width="14.28515625" style="55" customWidth="1"/>
    <col min="9" max="10" width="7.5703125" style="55" customWidth="1"/>
    <col min="11" max="13" width="7" style="55" customWidth="1"/>
    <col min="14" max="16384" width="9.140625" style="55"/>
  </cols>
  <sheetData>
    <row r="2" spans="1:12" x14ac:dyDescent="0.25">
      <c r="B2" s="56" t="s">
        <v>27</v>
      </c>
    </row>
    <row r="3" spans="1:12" x14ac:dyDescent="0.25">
      <c r="B3" s="58" t="s">
        <v>47</v>
      </c>
    </row>
    <row r="4" spans="1:12" x14ac:dyDescent="0.25">
      <c r="B4" s="59" t="s">
        <v>90</v>
      </c>
    </row>
    <row r="5" spans="1:12" ht="53.45" customHeight="1" x14ac:dyDescent="0.25">
      <c r="B5" s="59" t="s">
        <v>77</v>
      </c>
      <c r="E5" s="60"/>
      <c r="F5" s="60"/>
    </row>
    <row r="6" spans="1:12" ht="31.15" customHeight="1" x14ac:dyDescent="0.25">
      <c r="B6" s="241" t="s">
        <v>150</v>
      </c>
      <c r="E6" s="60"/>
      <c r="F6" s="60"/>
    </row>
    <row r="7" spans="1:12" x14ac:dyDescent="0.25">
      <c r="B7" s="59" t="s">
        <v>25</v>
      </c>
      <c r="E7" s="60"/>
      <c r="F7" s="60"/>
    </row>
    <row r="8" spans="1:12" x14ac:dyDescent="0.25">
      <c r="B8" s="59" t="s">
        <v>26</v>
      </c>
      <c r="E8" s="60"/>
      <c r="F8" s="60"/>
    </row>
    <row r="9" spans="1:12" x14ac:dyDescent="0.25">
      <c r="B9" s="59"/>
      <c r="E9" s="60"/>
      <c r="F9" s="60"/>
    </row>
    <row r="10" spans="1:12" x14ac:dyDescent="0.25">
      <c r="B10" s="61" t="s">
        <v>72</v>
      </c>
      <c r="C10" s="62"/>
      <c r="D10" s="62"/>
      <c r="E10" s="60"/>
      <c r="F10" s="60"/>
    </row>
    <row r="11" spans="1:12" ht="87" customHeight="1" x14ac:dyDescent="0.25">
      <c r="B11" s="63" t="s">
        <v>69</v>
      </c>
      <c r="C11" s="64"/>
      <c r="D11" s="64"/>
    </row>
    <row r="12" spans="1:12" ht="21.6" customHeight="1" thickBot="1" x14ac:dyDescent="0.3">
      <c r="B12" s="65" t="s">
        <v>134</v>
      </c>
      <c r="C12" s="66"/>
      <c r="D12" s="66"/>
      <c r="G12" s="64"/>
    </row>
    <row r="13" spans="1:12" ht="48.75" customHeight="1" thickBot="1" x14ac:dyDescent="0.3">
      <c r="E13" s="226"/>
      <c r="F13" s="227"/>
      <c r="G13" s="227"/>
      <c r="H13" s="228"/>
    </row>
    <row r="14" spans="1:12" ht="30.75" customHeight="1" thickBot="1" x14ac:dyDescent="0.3">
      <c r="A14" s="229" t="s">
        <v>109</v>
      </c>
      <c r="B14" s="230"/>
      <c r="C14" s="230"/>
      <c r="D14" s="160"/>
      <c r="E14" s="158" t="s">
        <v>6</v>
      </c>
      <c r="F14" s="67" t="s">
        <v>7</v>
      </c>
      <c r="G14" s="67" t="s">
        <v>8</v>
      </c>
      <c r="H14" s="68"/>
      <c r="I14" s="69"/>
      <c r="J14" s="69"/>
      <c r="K14" s="69"/>
      <c r="L14" s="69"/>
    </row>
    <row r="15" spans="1:12" ht="32.25" thickBot="1" x14ac:dyDescent="0.3">
      <c r="A15" s="70" t="s">
        <v>0</v>
      </c>
      <c r="B15" s="71" t="s">
        <v>1</v>
      </c>
      <c r="C15" s="242" t="s">
        <v>135</v>
      </c>
      <c r="D15" s="242" t="s">
        <v>136</v>
      </c>
      <c r="E15" s="159" t="s">
        <v>9</v>
      </c>
      <c r="F15" s="72" t="s">
        <v>10</v>
      </c>
      <c r="G15" s="72" t="s">
        <v>74</v>
      </c>
      <c r="H15" s="73" t="s">
        <v>11</v>
      </c>
      <c r="I15" s="69"/>
      <c r="J15" s="69"/>
      <c r="K15" s="69"/>
      <c r="L15" s="69"/>
    </row>
    <row r="16" spans="1:12" ht="16.5" customHeight="1" x14ac:dyDescent="0.25">
      <c r="A16" s="231" t="s">
        <v>2</v>
      </c>
      <c r="B16" s="232"/>
      <c r="C16" s="220">
        <f>C18+C127</f>
        <v>100</v>
      </c>
      <c r="D16" s="220">
        <f>D18+D127</f>
        <v>100</v>
      </c>
      <c r="E16" s="236"/>
      <c r="F16" s="236"/>
      <c r="G16" s="236"/>
      <c r="H16" s="239"/>
      <c r="I16" s="69"/>
      <c r="J16" s="69"/>
      <c r="K16" s="69"/>
      <c r="L16" s="69"/>
    </row>
    <row r="17" spans="1:12" ht="16.5" thickBot="1" x14ac:dyDescent="0.3">
      <c r="A17" s="233"/>
      <c r="B17" s="234"/>
      <c r="C17" s="235"/>
      <c r="D17" s="235"/>
      <c r="E17" s="237"/>
      <c r="F17" s="238"/>
      <c r="G17" s="238"/>
      <c r="H17" s="240"/>
      <c r="I17" s="69"/>
      <c r="J17" s="69"/>
      <c r="K17" s="69"/>
      <c r="L17" s="69"/>
    </row>
    <row r="18" spans="1:12" ht="26.45" customHeight="1" thickBot="1" x14ac:dyDescent="0.3">
      <c r="A18" s="221" t="s">
        <v>34</v>
      </c>
      <c r="B18" s="222"/>
      <c r="C18" s="74">
        <f>C19+C110+C119</f>
        <v>92</v>
      </c>
      <c r="D18" s="74">
        <f>D19+D110+D119</f>
        <v>92</v>
      </c>
      <c r="E18" s="75"/>
      <c r="F18" s="75"/>
      <c r="G18" s="75"/>
      <c r="H18" s="76"/>
      <c r="I18" s="69"/>
      <c r="J18" s="69"/>
      <c r="K18" s="69"/>
      <c r="L18" s="69"/>
    </row>
    <row r="19" spans="1:12" ht="16.5" customHeight="1" x14ac:dyDescent="0.25">
      <c r="A19" s="223">
        <v>1</v>
      </c>
      <c r="B19" s="223" t="s">
        <v>89</v>
      </c>
      <c r="C19" s="220">
        <f>C21+C29+C37+C52+C82+C62+C68+C76+C89+C98+C104</f>
        <v>66</v>
      </c>
      <c r="D19" s="220">
        <f>D21+D29+D52+D82+D62+D68+D76+D89+D98+D45</f>
        <v>66</v>
      </c>
      <c r="E19" s="220"/>
      <c r="F19" s="210"/>
      <c r="G19" s="210"/>
      <c r="H19" s="212"/>
      <c r="I19" s="69"/>
      <c r="J19" s="69"/>
      <c r="K19" s="69"/>
      <c r="L19" s="69"/>
    </row>
    <row r="20" spans="1:12" ht="17.25" customHeight="1" thickBot="1" x14ac:dyDescent="0.3">
      <c r="A20" s="224"/>
      <c r="B20" s="225"/>
      <c r="C20" s="211"/>
      <c r="D20" s="211"/>
      <c r="E20" s="211"/>
      <c r="F20" s="211"/>
      <c r="G20" s="211"/>
      <c r="H20" s="213"/>
      <c r="I20" s="69"/>
      <c r="J20" s="69"/>
      <c r="K20" s="69"/>
      <c r="L20" s="69"/>
    </row>
    <row r="21" spans="1:12" ht="27.6" customHeight="1" thickBot="1" x14ac:dyDescent="0.3">
      <c r="A21" s="77" t="s">
        <v>28</v>
      </c>
      <c r="B21" s="78" t="s">
        <v>84</v>
      </c>
      <c r="C21" s="79">
        <f>C22</f>
        <v>10</v>
      </c>
      <c r="D21" s="79">
        <f>D22</f>
        <v>10</v>
      </c>
      <c r="E21" s="80"/>
      <c r="F21" s="80"/>
      <c r="G21" s="80"/>
      <c r="H21" s="81"/>
      <c r="I21" s="69"/>
      <c r="J21" s="69"/>
      <c r="K21" s="69"/>
      <c r="L21" s="69"/>
    </row>
    <row r="22" spans="1:12" ht="19.149999999999999" customHeight="1" x14ac:dyDescent="0.25">
      <c r="A22" s="214"/>
      <c r="B22" s="82" t="s">
        <v>51</v>
      </c>
      <c r="C22" s="9">
        <v>10</v>
      </c>
      <c r="D22" s="9">
        <v>10</v>
      </c>
      <c r="E22" s="6"/>
      <c r="F22" s="6"/>
      <c r="G22" s="6"/>
      <c r="H22" s="83"/>
      <c r="I22" s="69"/>
      <c r="J22" s="69"/>
      <c r="K22" s="69"/>
      <c r="L22" s="69"/>
    </row>
    <row r="23" spans="1:12" ht="21.6" customHeight="1" x14ac:dyDescent="0.25">
      <c r="A23" s="214"/>
      <c r="B23" s="82" t="s">
        <v>116</v>
      </c>
      <c r="C23" s="9">
        <v>5</v>
      </c>
      <c r="D23" s="9">
        <v>5</v>
      </c>
      <c r="E23" s="6"/>
      <c r="F23" s="6"/>
      <c r="G23" s="6"/>
      <c r="H23" s="83"/>
      <c r="I23" s="69"/>
      <c r="J23" s="69"/>
      <c r="K23" s="69"/>
      <c r="L23" s="69"/>
    </row>
    <row r="24" spans="1:12" ht="19.899999999999999" customHeight="1" x14ac:dyDescent="0.25">
      <c r="A24" s="214"/>
      <c r="B24" s="82" t="s">
        <v>117</v>
      </c>
      <c r="C24" s="9">
        <v>1</v>
      </c>
      <c r="D24" s="9">
        <v>1</v>
      </c>
      <c r="E24" s="6"/>
      <c r="F24" s="6"/>
      <c r="G24" s="6"/>
      <c r="H24" s="83"/>
      <c r="I24" s="69"/>
      <c r="J24" s="69"/>
      <c r="K24" s="69"/>
      <c r="L24" s="69"/>
    </row>
    <row r="25" spans="1:12" ht="21.6" customHeight="1" x14ac:dyDescent="0.25">
      <c r="A25" s="214"/>
      <c r="B25" s="82" t="s">
        <v>93</v>
      </c>
      <c r="C25" s="9">
        <v>0</v>
      </c>
      <c r="D25" s="9">
        <v>0</v>
      </c>
      <c r="E25" s="6"/>
      <c r="F25" s="6"/>
      <c r="G25" s="6"/>
      <c r="H25" s="83"/>
      <c r="I25" s="69"/>
      <c r="J25" s="69"/>
      <c r="K25" s="69"/>
      <c r="L25" s="69"/>
    </row>
    <row r="26" spans="1:12" ht="22.9" customHeight="1" x14ac:dyDescent="0.25">
      <c r="A26" s="214"/>
      <c r="B26" s="84" t="s">
        <v>43</v>
      </c>
      <c r="C26" s="6"/>
      <c r="D26" s="6"/>
      <c r="E26" s="6"/>
      <c r="F26" s="6"/>
      <c r="G26" s="6"/>
      <c r="H26" s="83"/>
      <c r="I26" s="69"/>
      <c r="J26" s="69"/>
      <c r="K26" s="69"/>
      <c r="L26" s="69"/>
    </row>
    <row r="27" spans="1:12" ht="17.25" customHeight="1" x14ac:dyDescent="0.25">
      <c r="A27" s="214"/>
      <c r="B27" s="52" t="s">
        <v>3</v>
      </c>
      <c r="C27" s="6"/>
      <c r="D27" s="6"/>
      <c r="E27" s="6"/>
      <c r="F27" s="6"/>
      <c r="G27" s="6"/>
      <c r="H27" s="83"/>
      <c r="I27" s="69"/>
      <c r="J27" s="69"/>
      <c r="K27" s="69"/>
      <c r="L27" s="69"/>
    </row>
    <row r="28" spans="1:12" ht="17.25" customHeight="1" thickBot="1" x14ac:dyDescent="0.3">
      <c r="A28" s="215"/>
      <c r="B28" s="52" t="s">
        <v>4</v>
      </c>
      <c r="C28" s="6"/>
      <c r="D28" s="6"/>
      <c r="E28" s="6"/>
      <c r="F28" s="6"/>
      <c r="G28" s="6"/>
      <c r="H28" s="83"/>
      <c r="I28" s="69"/>
      <c r="J28" s="69"/>
      <c r="K28" s="69"/>
      <c r="L28" s="69"/>
    </row>
    <row r="29" spans="1:12" ht="20.45" customHeight="1" x14ac:dyDescent="0.25">
      <c r="A29" s="77" t="s">
        <v>29</v>
      </c>
      <c r="B29" s="85" t="s">
        <v>60</v>
      </c>
      <c r="C29" s="86">
        <f>C30</f>
        <v>10</v>
      </c>
      <c r="D29" s="86">
        <f>D30</f>
        <v>10</v>
      </c>
      <c r="E29" s="32"/>
      <c r="F29" s="32"/>
      <c r="G29" s="32"/>
      <c r="H29" s="87"/>
      <c r="I29" s="69"/>
      <c r="J29" s="69"/>
      <c r="K29" s="69"/>
      <c r="L29" s="69"/>
    </row>
    <row r="30" spans="1:12" ht="24" customHeight="1" x14ac:dyDescent="0.25">
      <c r="A30" s="216"/>
      <c r="B30" s="82" t="s">
        <v>61</v>
      </c>
      <c r="C30" s="9">
        <v>10</v>
      </c>
      <c r="D30" s="9">
        <v>10</v>
      </c>
      <c r="E30" s="6"/>
      <c r="F30" s="6"/>
      <c r="G30" s="6"/>
      <c r="H30" s="83"/>
      <c r="I30" s="69"/>
      <c r="J30" s="69"/>
      <c r="K30" s="69"/>
      <c r="L30" s="69"/>
    </row>
    <row r="31" spans="1:12" ht="24" customHeight="1" x14ac:dyDescent="0.25">
      <c r="A31" s="214"/>
      <c r="B31" s="82" t="s">
        <v>118</v>
      </c>
      <c r="C31" s="9">
        <v>5</v>
      </c>
      <c r="D31" s="9">
        <v>5</v>
      </c>
      <c r="E31" s="6"/>
      <c r="F31" s="6"/>
      <c r="G31" s="6"/>
      <c r="H31" s="83"/>
      <c r="I31" s="69"/>
      <c r="J31" s="69"/>
      <c r="K31" s="69"/>
      <c r="L31" s="69"/>
    </row>
    <row r="32" spans="1:12" ht="26.45" customHeight="1" x14ac:dyDescent="0.25">
      <c r="A32" s="217"/>
      <c r="B32" s="82" t="s">
        <v>119</v>
      </c>
      <c r="C32" s="9">
        <v>1</v>
      </c>
      <c r="D32" s="9">
        <v>1</v>
      </c>
      <c r="E32" s="6"/>
      <c r="F32" s="6"/>
      <c r="G32" s="6"/>
      <c r="H32" s="83"/>
      <c r="I32" s="69"/>
      <c r="J32" s="69"/>
      <c r="K32" s="69"/>
      <c r="L32" s="69"/>
    </row>
    <row r="33" spans="1:12" ht="26.45" customHeight="1" x14ac:dyDescent="0.25">
      <c r="A33" s="217"/>
      <c r="B33" s="88" t="s">
        <v>94</v>
      </c>
      <c r="C33" s="9">
        <v>0</v>
      </c>
      <c r="D33" s="9">
        <v>0</v>
      </c>
      <c r="E33" s="6"/>
      <c r="F33" s="6"/>
      <c r="G33" s="6"/>
      <c r="H33" s="83"/>
      <c r="I33" s="69"/>
      <c r="J33" s="69"/>
      <c r="K33" s="69"/>
      <c r="L33" s="69"/>
    </row>
    <row r="34" spans="1:12" ht="17.25" customHeight="1" x14ac:dyDescent="0.25">
      <c r="A34" s="214"/>
      <c r="B34" s="89" t="s">
        <v>43</v>
      </c>
      <c r="C34" s="6"/>
      <c r="D34" s="6"/>
      <c r="E34" s="6"/>
      <c r="F34" s="6"/>
      <c r="G34" s="6"/>
      <c r="H34" s="83"/>
      <c r="I34" s="69"/>
      <c r="J34" s="69"/>
      <c r="K34" s="69"/>
      <c r="L34" s="69"/>
    </row>
    <row r="35" spans="1:12" ht="17.25" customHeight="1" x14ac:dyDescent="0.25">
      <c r="A35" s="214"/>
      <c r="B35" s="52" t="s">
        <v>3</v>
      </c>
      <c r="C35" s="6"/>
      <c r="D35" s="6"/>
      <c r="E35" s="6"/>
      <c r="F35" s="6"/>
      <c r="G35" s="6"/>
      <c r="H35" s="83"/>
      <c r="I35" s="69"/>
      <c r="J35" s="69"/>
      <c r="K35" s="69"/>
      <c r="L35" s="69"/>
    </row>
    <row r="36" spans="1:12" ht="17.25" customHeight="1" thickBot="1" x14ac:dyDescent="0.3">
      <c r="A36" s="215"/>
      <c r="B36" s="52" t="s">
        <v>4</v>
      </c>
      <c r="C36" s="6"/>
      <c r="D36" s="6"/>
      <c r="E36" s="6"/>
      <c r="F36" s="6"/>
      <c r="G36" s="6"/>
      <c r="H36" s="83"/>
      <c r="I36" s="69"/>
      <c r="J36" s="69"/>
      <c r="K36" s="69"/>
      <c r="L36" s="69"/>
    </row>
    <row r="37" spans="1:12" ht="16.5" thickBot="1" x14ac:dyDescent="0.3">
      <c r="A37" s="77" t="s">
        <v>120</v>
      </c>
      <c r="B37" s="85" t="s">
        <v>138</v>
      </c>
      <c r="C37" s="90">
        <f>C38</f>
        <v>5</v>
      </c>
      <c r="D37" s="90"/>
      <c r="E37" s="32"/>
      <c r="F37" s="32"/>
      <c r="G37" s="32"/>
      <c r="H37" s="91"/>
      <c r="I37" s="69"/>
      <c r="J37" s="69"/>
      <c r="K37" s="69"/>
      <c r="L37" s="69"/>
    </row>
    <row r="38" spans="1:12" ht="18" customHeight="1" thickBot="1" x14ac:dyDescent="0.3">
      <c r="A38" s="216"/>
      <c r="B38" s="92" t="s">
        <v>126</v>
      </c>
      <c r="C38" s="93">
        <v>5</v>
      </c>
      <c r="D38" s="93"/>
      <c r="E38" s="6"/>
      <c r="F38" s="6"/>
      <c r="G38" s="6"/>
      <c r="H38" s="83"/>
      <c r="I38" s="69"/>
      <c r="J38" s="69"/>
      <c r="K38" s="69"/>
      <c r="L38" s="69"/>
    </row>
    <row r="39" spans="1:12" ht="18" customHeight="1" thickBot="1" x14ac:dyDescent="0.3">
      <c r="A39" s="214"/>
      <c r="B39" s="92" t="s">
        <v>127</v>
      </c>
      <c r="C39" s="93">
        <v>3</v>
      </c>
      <c r="D39" s="93"/>
      <c r="E39" s="6"/>
      <c r="F39" s="6"/>
      <c r="G39" s="6"/>
      <c r="H39" s="83"/>
      <c r="I39" s="69"/>
      <c r="J39" s="69"/>
      <c r="K39" s="69"/>
      <c r="L39" s="69"/>
    </row>
    <row r="40" spans="1:12" ht="20.45" customHeight="1" thickBot="1" x14ac:dyDescent="0.3">
      <c r="A40" s="214"/>
      <c r="B40" s="94" t="s">
        <v>75</v>
      </c>
      <c r="C40" s="95" t="s">
        <v>100</v>
      </c>
      <c r="D40" s="95"/>
      <c r="E40" s="6"/>
      <c r="F40" s="6"/>
      <c r="G40" s="6"/>
      <c r="H40" s="83"/>
      <c r="I40" s="69"/>
      <c r="J40" s="69"/>
      <c r="K40" s="69"/>
      <c r="L40" s="69"/>
    </row>
    <row r="41" spans="1:12" ht="22.9" customHeight="1" x14ac:dyDescent="0.25">
      <c r="A41" s="214"/>
      <c r="B41" s="218" t="s">
        <v>43</v>
      </c>
      <c r="C41" s="219"/>
      <c r="D41" s="157"/>
      <c r="E41" s="6"/>
      <c r="F41" s="6"/>
      <c r="G41" s="6"/>
      <c r="H41" s="83"/>
      <c r="I41" s="69"/>
      <c r="J41" s="69"/>
      <c r="K41" s="69"/>
      <c r="L41" s="69"/>
    </row>
    <row r="42" spans="1:12" ht="16.899999999999999" customHeight="1" x14ac:dyDescent="0.25">
      <c r="A42" s="214"/>
      <c r="B42" s="96" t="s">
        <v>3</v>
      </c>
      <c r="C42" s="97"/>
      <c r="D42" s="97"/>
      <c r="E42" s="6"/>
      <c r="F42" s="6"/>
      <c r="G42" s="6"/>
      <c r="H42" s="83"/>
      <c r="I42" s="69"/>
      <c r="J42" s="69"/>
      <c r="K42" s="69"/>
      <c r="L42" s="69"/>
    </row>
    <row r="43" spans="1:12" ht="22.9" customHeight="1" x14ac:dyDescent="0.25">
      <c r="A43" s="215"/>
      <c r="B43" s="96" t="s">
        <v>4</v>
      </c>
      <c r="C43" s="97"/>
      <c r="D43" s="97"/>
      <c r="E43" s="6"/>
      <c r="F43" s="6"/>
      <c r="G43" s="6"/>
      <c r="H43" s="83"/>
      <c r="I43" s="69"/>
      <c r="J43" s="69"/>
      <c r="K43" s="69"/>
      <c r="L43" s="69"/>
    </row>
    <row r="44" spans="1:12" ht="22.9" customHeight="1" thickBot="1" x14ac:dyDescent="0.3">
      <c r="A44" s="98"/>
      <c r="B44" s="99" t="s">
        <v>125</v>
      </c>
      <c r="C44" s="100"/>
      <c r="D44" s="100"/>
      <c r="E44" s="6"/>
      <c r="F44" s="6"/>
      <c r="G44" s="6"/>
      <c r="H44" s="83"/>
      <c r="I44" s="69"/>
      <c r="J44" s="69"/>
      <c r="K44" s="69"/>
      <c r="L44" s="69"/>
    </row>
    <row r="45" spans="1:12" ht="22.9" customHeight="1" thickBot="1" x14ac:dyDescent="0.3">
      <c r="A45" s="77" t="s">
        <v>121</v>
      </c>
      <c r="B45" s="85" t="s">
        <v>137</v>
      </c>
      <c r="C45" s="90"/>
      <c r="D45" s="90">
        <f>D46</f>
        <v>5</v>
      </c>
      <c r="E45" s="6"/>
      <c r="F45" s="6"/>
      <c r="G45" s="6"/>
      <c r="H45" s="83"/>
      <c r="I45" s="69"/>
      <c r="J45" s="69"/>
      <c r="K45" s="69"/>
      <c r="L45" s="69"/>
    </row>
    <row r="46" spans="1:12" ht="22.9" customHeight="1" thickBot="1" x14ac:dyDescent="0.3">
      <c r="A46" s="216"/>
      <c r="B46" s="92" t="s">
        <v>122</v>
      </c>
      <c r="C46" s="93"/>
      <c r="D46" s="93">
        <v>5</v>
      </c>
      <c r="E46" s="6"/>
      <c r="F46" s="6"/>
      <c r="G46" s="6"/>
      <c r="H46" s="83"/>
      <c r="I46" s="69"/>
      <c r="J46" s="69"/>
      <c r="K46" s="69"/>
      <c r="L46" s="69"/>
    </row>
    <row r="47" spans="1:12" ht="22.9" customHeight="1" thickBot="1" x14ac:dyDescent="0.3">
      <c r="A47" s="214"/>
      <c r="B47" s="92" t="s">
        <v>123</v>
      </c>
      <c r="C47" s="93"/>
      <c r="D47" s="93">
        <v>3</v>
      </c>
      <c r="E47" s="6"/>
      <c r="F47" s="6"/>
      <c r="G47" s="6"/>
      <c r="H47" s="83"/>
      <c r="I47" s="69"/>
      <c r="J47" s="69"/>
      <c r="K47" s="69"/>
      <c r="L47" s="69"/>
    </row>
    <row r="48" spans="1:12" ht="22.9" customHeight="1" thickBot="1" x14ac:dyDescent="0.3">
      <c r="A48" s="214"/>
      <c r="B48" s="94" t="s">
        <v>124</v>
      </c>
      <c r="C48" s="95"/>
      <c r="D48" s="95" t="s">
        <v>100</v>
      </c>
      <c r="E48" s="6"/>
      <c r="F48" s="6"/>
      <c r="G48" s="6"/>
      <c r="H48" s="83"/>
      <c r="I48" s="69"/>
      <c r="J48" s="69"/>
      <c r="K48" s="69"/>
      <c r="L48" s="69"/>
    </row>
    <row r="49" spans="1:12" ht="22.9" customHeight="1" x14ac:dyDescent="0.25">
      <c r="A49" s="214"/>
      <c r="B49" s="218" t="s">
        <v>43</v>
      </c>
      <c r="C49" s="219"/>
      <c r="D49" s="157"/>
      <c r="E49" s="6"/>
      <c r="F49" s="6"/>
      <c r="G49" s="6"/>
      <c r="H49" s="83"/>
      <c r="I49" s="69"/>
      <c r="J49" s="69"/>
      <c r="K49" s="69"/>
      <c r="L49" s="69"/>
    </row>
    <row r="50" spans="1:12" ht="22.9" customHeight="1" x14ac:dyDescent="0.25">
      <c r="A50" s="214"/>
      <c r="B50" s="96" t="s">
        <v>3</v>
      </c>
      <c r="C50" s="97"/>
      <c r="D50" s="97"/>
      <c r="E50" s="6"/>
      <c r="F50" s="6"/>
      <c r="G50" s="6"/>
      <c r="H50" s="83"/>
      <c r="I50" s="69"/>
      <c r="J50" s="69"/>
      <c r="K50" s="69"/>
      <c r="L50" s="69"/>
    </row>
    <row r="51" spans="1:12" ht="22.9" customHeight="1" thickBot="1" x14ac:dyDescent="0.3">
      <c r="A51" s="215"/>
      <c r="B51" s="96" t="s">
        <v>4</v>
      </c>
      <c r="C51" s="97"/>
      <c r="D51" s="97"/>
      <c r="E51" s="6"/>
      <c r="F51" s="6"/>
      <c r="G51" s="6"/>
      <c r="H51" s="83"/>
      <c r="I51" s="69"/>
      <c r="J51" s="69"/>
      <c r="K51" s="69"/>
      <c r="L51" s="69"/>
    </row>
    <row r="52" spans="1:12" ht="22.9" customHeight="1" thickBot="1" x14ac:dyDescent="0.3">
      <c r="A52" s="77" t="s">
        <v>30</v>
      </c>
      <c r="B52" s="85" t="s">
        <v>70</v>
      </c>
      <c r="C52" s="90">
        <f>C53</f>
        <v>7</v>
      </c>
      <c r="D52" s="90">
        <f>D53</f>
        <v>9</v>
      </c>
      <c r="E52" s="32"/>
      <c r="F52" s="32"/>
      <c r="G52" s="32"/>
      <c r="H52" s="87"/>
      <c r="I52" s="69"/>
      <c r="J52" s="69"/>
      <c r="K52" s="69"/>
      <c r="L52" s="69"/>
    </row>
    <row r="53" spans="1:12" ht="22.9" customHeight="1" thickBot="1" x14ac:dyDescent="0.3">
      <c r="A53" s="216"/>
      <c r="B53" s="92" t="s">
        <v>95</v>
      </c>
      <c r="C53" s="93">
        <v>7</v>
      </c>
      <c r="D53" s="93">
        <v>9</v>
      </c>
      <c r="E53" s="6"/>
      <c r="F53" s="6"/>
      <c r="G53" s="6"/>
      <c r="H53" s="83"/>
      <c r="I53" s="69"/>
      <c r="J53" s="69"/>
      <c r="K53" s="69"/>
      <c r="L53" s="69"/>
    </row>
    <row r="54" spans="1:12" ht="22.9" customHeight="1" thickBot="1" x14ac:dyDescent="0.3">
      <c r="A54" s="214"/>
      <c r="B54" s="92" t="s">
        <v>96</v>
      </c>
      <c r="C54" s="93">
        <v>5</v>
      </c>
      <c r="D54" s="93">
        <v>6</v>
      </c>
      <c r="E54" s="6"/>
      <c r="F54" s="6"/>
      <c r="G54" s="6"/>
      <c r="H54" s="83"/>
      <c r="I54" s="69"/>
      <c r="J54" s="69"/>
      <c r="K54" s="69"/>
      <c r="L54" s="69"/>
    </row>
    <row r="55" spans="1:12" ht="24" customHeight="1" thickBot="1" x14ac:dyDescent="0.3">
      <c r="A55" s="214"/>
      <c r="B55" s="94" t="s">
        <v>97</v>
      </c>
      <c r="C55" s="101" t="s">
        <v>88</v>
      </c>
      <c r="D55" s="101" t="s">
        <v>88</v>
      </c>
      <c r="E55" s="6"/>
      <c r="F55" s="6"/>
      <c r="G55" s="6"/>
      <c r="H55" s="83"/>
      <c r="I55" s="69"/>
      <c r="J55" s="69"/>
      <c r="K55" s="69"/>
      <c r="L55" s="69"/>
    </row>
    <row r="56" spans="1:12" ht="22.9" customHeight="1" x14ac:dyDescent="0.25">
      <c r="A56" s="214"/>
      <c r="B56" s="102" t="s">
        <v>98</v>
      </c>
      <c r="C56" s="103" t="s">
        <v>62</v>
      </c>
      <c r="D56" s="103" t="s">
        <v>62</v>
      </c>
      <c r="E56" s="6"/>
      <c r="F56" s="6"/>
      <c r="G56" s="6"/>
      <c r="H56" s="83"/>
      <c r="I56" s="69"/>
      <c r="J56" s="69"/>
      <c r="K56" s="69"/>
      <c r="L56" s="69"/>
    </row>
    <row r="57" spans="1:12" ht="22.9" customHeight="1" x14ac:dyDescent="0.25">
      <c r="A57" s="214"/>
      <c r="B57" s="36" t="s">
        <v>99</v>
      </c>
      <c r="C57" s="103" t="s">
        <v>100</v>
      </c>
      <c r="D57" s="103" t="s">
        <v>100</v>
      </c>
      <c r="E57" s="6"/>
      <c r="F57" s="6"/>
      <c r="G57" s="6"/>
      <c r="H57" s="83"/>
      <c r="I57" s="69"/>
      <c r="J57" s="69"/>
      <c r="K57" s="69"/>
      <c r="L57" s="69"/>
    </row>
    <row r="58" spans="1:12" ht="22.9" customHeight="1" x14ac:dyDescent="0.25">
      <c r="A58" s="214"/>
      <c r="B58" s="104" t="s">
        <v>71</v>
      </c>
      <c r="C58" s="103"/>
      <c r="D58" s="103"/>
      <c r="E58" s="6"/>
      <c r="F58" s="6"/>
      <c r="G58" s="6"/>
      <c r="H58" s="83"/>
      <c r="I58" s="69"/>
      <c r="J58" s="69"/>
      <c r="K58" s="69"/>
      <c r="L58" s="69"/>
    </row>
    <row r="59" spans="1:12" ht="17.25" customHeight="1" x14ac:dyDescent="0.25">
      <c r="A59" s="214"/>
      <c r="B59" s="84" t="s">
        <v>139</v>
      </c>
      <c r="C59" s="6"/>
      <c r="D59" s="6"/>
      <c r="E59" s="6"/>
      <c r="F59" s="6"/>
      <c r="G59" s="6"/>
      <c r="H59" s="83"/>
      <c r="I59" s="69"/>
      <c r="J59" s="69"/>
      <c r="K59" s="69"/>
      <c r="L59" s="69"/>
    </row>
    <row r="60" spans="1:12" ht="17.25" customHeight="1" x14ac:dyDescent="0.25">
      <c r="A60" s="214"/>
      <c r="B60" s="52" t="s">
        <v>3</v>
      </c>
      <c r="C60" s="6"/>
      <c r="D60" s="6"/>
      <c r="E60" s="6"/>
      <c r="F60" s="6"/>
      <c r="G60" s="6"/>
      <c r="H60" s="83"/>
      <c r="I60" s="69"/>
      <c r="J60" s="69"/>
      <c r="K60" s="69"/>
      <c r="L60" s="69"/>
    </row>
    <row r="61" spans="1:12" ht="17.25" customHeight="1" x14ac:dyDescent="0.25">
      <c r="A61" s="215"/>
      <c r="B61" s="52" t="s">
        <v>4</v>
      </c>
      <c r="C61" s="6"/>
      <c r="D61" s="6"/>
      <c r="E61" s="6"/>
      <c r="F61" s="6"/>
      <c r="G61" s="6"/>
      <c r="H61" s="83"/>
      <c r="I61" s="69"/>
      <c r="J61" s="69"/>
      <c r="K61" s="69"/>
      <c r="L61" s="69"/>
    </row>
    <row r="62" spans="1:12" ht="17.25" customHeight="1" x14ac:dyDescent="0.25">
      <c r="A62" s="30" t="s">
        <v>40</v>
      </c>
      <c r="B62" s="105" t="s">
        <v>52</v>
      </c>
      <c r="C62" s="32">
        <f>C63</f>
        <v>5</v>
      </c>
      <c r="D62" s="32">
        <f>D63</f>
        <v>5</v>
      </c>
      <c r="E62" s="32"/>
      <c r="F62" s="32"/>
      <c r="G62" s="32"/>
      <c r="H62" s="87"/>
      <c r="I62" s="69"/>
      <c r="J62" s="69"/>
      <c r="K62" s="69"/>
      <c r="L62" s="69"/>
    </row>
    <row r="63" spans="1:12" ht="17.25" customHeight="1" x14ac:dyDescent="0.25">
      <c r="A63" s="197"/>
      <c r="B63" s="1" t="s">
        <v>53</v>
      </c>
      <c r="C63" s="22">
        <v>5</v>
      </c>
      <c r="D63" s="22">
        <v>5</v>
      </c>
      <c r="E63" s="6"/>
      <c r="F63" s="6"/>
      <c r="G63" s="6"/>
      <c r="H63" s="83"/>
      <c r="I63" s="69"/>
      <c r="J63" s="69"/>
      <c r="K63" s="69"/>
      <c r="L63" s="69"/>
    </row>
    <row r="64" spans="1:12" ht="17.25" customHeight="1" x14ac:dyDescent="0.25">
      <c r="A64" s="198"/>
      <c r="B64" s="1" t="s">
        <v>54</v>
      </c>
      <c r="C64" s="22">
        <v>0</v>
      </c>
      <c r="D64" s="22">
        <v>0</v>
      </c>
      <c r="E64" s="6"/>
      <c r="F64" s="6"/>
      <c r="G64" s="6"/>
      <c r="H64" s="83"/>
      <c r="I64" s="69"/>
      <c r="J64" s="69"/>
      <c r="K64" s="69"/>
      <c r="L64" s="69"/>
    </row>
    <row r="65" spans="1:12" ht="17.25" customHeight="1" x14ac:dyDescent="0.25">
      <c r="A65" s="198"/>
      <c r="B65" s="209" t="s">
        <v>49</v>
      </c>
      <c r="C65" s="209"/>
      <c r="D65" s="52"/>
      <c r="E65" s="6"/>
      <c r="F65" s="6"/>
      <c r="G65" s="6"/>
      <c r="H65" s="83"/>
      <c r="I65" s="69"/>
      <c r="J65" s="69"/>
      <c r="K65" s="69"/>
      <c r="L65" s="69"/>
    </row>
    <row r="66" spans="1:12" ht="17.25" customHeight="1" x14ac:dyDescent="0.25">
      <c r="A66" s="198"/>
      <c r="B66" s="4" t="s">
        <v>3</v>
      </c>
      <c r="C66" s="5"/>
      <c r="D66" s="5"/>
      <c r="E66" s="6"/>
      <c r="F66" s="6"/>
      <c r="G66" s="6"/>
      <c r="H66" s="83"/>
      <c r="I66" s="69"/>
      <c r="J66" s="69"/>
      <c r="K66" s="69"/>
      <c r="L66" s="69"/>
    </row>
    <row r="67" spans="1:12" ht="17.25" customHeight="1" x14ac:dyDescent="0.25">
      <c r="A67" s="199"/>
      <c r="B67" s="4" t="s">
        <v>4</v>
      </c>
      <c r="C67" s="5"/>
      <c r="D67" s="5"/>
      <c r="E67" s="6"/>
      <c r="F67" s="6"/>
      <c r="G67" s="6"/>
      <c r="H67" s="83"/>
      <c r="I67" s="69"/>
      <c r="J67" s="69"/>
      <c r="K67" s="69"/>
      <c r="L67" s="69"/>
    </row>
    <row r="68" spans="1:12" ht="17.25" customHeight="1" x14ac:dyDescent="0.25">
      <c r="A68" s="30" t="s">
        <v>42</v>
      </c>
      <c r="B68" s="106" t="s">
        <v>67</v>
      </c>
      <c r="C68" s="32">
        <f>C69</f>
        <v>5</v>
      </c>
      <c r="D68" s="32">
        <f>D69</f>
        <v>5</v>
      </c>
      <c r="E68" s="32"/>
      <c r="F68" s="32"/>
      <c r="G68" s="32"/>
      <c r="H68" s="87"/>
      <c r="I68" s="69"/>
      <c r="J68" s="69"/>
      <c r="K68" s="69"/>
      <c r="L68" s="69"/>
    </row>
    <row r="69" spans="1:12" ht="23.45" customHeight="1" x14ac:dyDescent="0.25">
      <c r="A69" s="197"/>
      <c r="B69" s="82" t="s">
        <v>64</v>
      </c>
      <c r="C69" s="9">
        <v>5</v>
      </c>
      <c r="D69" s="9">
        <v>5</v>
      </c>
      <c r="E69" s="6"/>
      <c r="F69" s="6"/>
      <c r="G69" s="6"/>
      <c r="H69" s="83"/>
      <c r="I69" s="69"/>
      <c r="J69" s="69"/>
      <c r="K69" s="69"/>
      <c r="L69" s="69"/>
    </row>
    <row r="70" spans="1:12" ht="22.9" customHeight="1" x14ac:dyDescent="0.25">
      <c r="A70" s="198"/>
      <c r="B70" s="82" t="s">
        <v>65</v>
      </c>
      <c r="C70" s="9">
        <v>3</v>
      </c>
      <c r="D70" s="9">
        <v>3</v>
      </c>
      <c r="E70" s="6"/>
      <c r="F70" s="6"/>
      <c r="G70" s="6"/>
      <c r="H70" s="83"/>
      <c r="I70" s="69"/>
      <c r="J70" s="69"/>
      <c r="K70" s="69"/>
      <c r="L70" s="69"/>
    </row>
    <row r="71" spans="1:12" ht="24" customHeight="1" x14ac:dyDescent="0.25">
      <c r="A71" s="198"/>
      <c r="B71" s="82" t="s">
        <v>66</v>
      </c>
      <c r="C71" s="9">
        <v>1</v>
      </c>
      <c r="D71" s="9">
        <v>1</v>
      </c>
      <c r="E71" s="6"/>
      <c r="F71" s="6"/>
      <c r="G71" s="6"/>
      <c r="H71" s="83"/>
      <c r="I71" s="69"/>
      <c r="J71" s="69"/>
      <c r="K71" s="69"/>
      <c r="L71" s="69"/>
    </row>
    <row r="72" spans="1:12" ht="24" customHeight="1" x14ac:dyDescent="0.25">
      <c r="A72" s="198"/>
      <c r="B72" s="82" t="s">
        <v>101</v>
      </c>
      <c r="C72" s="9">
        <v>0</v>
      </c>
      <c r="D72" s="9">
        <v>0</v>
      </c>
      <c r="E72" s="6"/>
      <c r="F72" s="6"/>
      <c r="G72" s="6"/>
      <c r="H72" s="83"/>
      <c r="I72" s="69"/>
      <c r="J72" s="69"/>
      <c r="K72" s="69"/>
      <c r="L72" s="69"/>
    </row>
    <row r="73" spans="1:12" ht="19.899999999999999" customHeight="1" x14ac:dyDescent="0.25">
      <c r="A73" s="198"/>
      <c r="B73" s="209" t="s">
        <v>49</v>
      </c>
      <c r="C73" s="209"/>
      <c r="D73" s="52"/>
      <c r="E73" s="6"/>
      <c r="F73" s="6"/>
      <c r="G73" s="6"/>
      <c r="H73" s="83"/>
      <c r="I73" s="69"/>
      <c r="J73" s="69"/>
      <c r="K73" s="69"/>
      <c r="L73" s="69"/>
    </row>
    <row r="74" spans="1:12" ht="21.6" customHeight="1" x14ac:dyDescent="0.25">
      <c r="A74" s="198"/>
      <c r="B74" s="4" t="s">
        <v>3</v>
      </c>
      <c r="C74" s="5"/>
      <c r="D74" s="5"/>
      <c r="E74" s="6"/>
      <c r="F74" s="6"/>
      <c r="G74" s="6"/>
      <c r="H74" s="83"/>
      <c r="I74" s="69"/>
      <c r="J74" s="69"/>
      <c r="K74" s="69"/>
      <c r="L74" s="69"/>
    </row>
    <row r="75" spans="1:12" ht="19.149999999999999" customHeight="1" x14ac:dyDescent="0.25">
      <c r="A75" s="199"/>
      <c r="B75" s="4" t="s">
        <v>4</v>
      </c>
      <c r="C75" s="5"/>
      <c r="D75" s="5"/>
      <c r="E75" s="6"/>
      <c r="F75" s="6"/>
      <c r="G75" s="6"/>
      <c r="H75" s="83"/>
      <c r="I75" s="69"/>
      <c r="J75" s="69"/>
      <c r="K75" s="69"/>
      <c r="L75" s="69"/>
    </row>
    <row r="76" spans="1:12" ht="16.899999999999999" hidden="1" customHeight="1" x14ac:dyDescent="0.25">
      <c r="A76" s="107"/>
      <c r="B76" s="108"/>
      <c r="C76" s="109"/>
      <c r="D76" s="109"/>
      <c r="E76" s="97"/>
      <c r="F76" s="97"/>
      <c r="G76" s="97"/>
      <c r="H76" s="110"/>
      <c r="I76" s="69"/>
      <c r="J76" s="69"/>
      <c r="K76" s="69"/>
      <c r="L76" s="69"/>
    </row>
    <row r="77" spans="1:12" ht="16.899999999999999" hidden="1" customHeight="1" x14ac:dyDescent="0.25">
      <c r="A77" s="206"/>
      <c r="B77" s="1"/>
      <c r="C77" s="111"/>
      <c r="D77" s="111"/>
      <c r="E77" s="6"/>
      <c r="F77" s="6"/>
      <c r="G77" s="6"/>
      <c r="H77" s="83"/>
      <c r="I77" s="69"/>
      <c r="J77" s="69"/>
      <c r="K77" s="69"/>
      <c r="L77" s="69"/>
    </row>
    <row r="78" spans="1:12" ht="32.450000000000003" hidden="1" customHeight="1" x14ac:dyDescent="0.25">
      <c r="A78" s="207"/>
      <c r="B78" s="1"/>
      <c r="C78" s="111"/>
      <c r="D78" s="111"/>
      <c r="E78" s="6"/>
      <c r="F78" s="6"/>
      <c r="G78" s="6"/>
      <c r="H78" s="83"/>
      <c r="I78" s="69"/>
      <c r="J78" s="69"/>
      <c r="K78" s="69"/>
      <c r="L78" s="69"/>
    </row>
    <row r="79" spans="1:12" ht="16.899999999999999" hidden="1" customHeight="1" x14ac:dyDescent="0.25">
      <c r="A79" s="207"/>
      <c r="B79" s="209"/>
      <c r="C79" s="209"/>
      <c r="D79" s="52"/>
      <c r="E79" s="6"/>
      <c r="F79" s="6"/>
      <c r="G79" s="6"/>
      <c r="H79" s="83"/>
      <c r="I79" s="69"/>
      <c r="J79" s="69"/>
      <c r="K79" s="69"/>
      <c r="L79" s="69"/>
    </row>
    <row r="80" spans="1:12" ht="16.899999999999999" hidden="1" customHeight="1" x14ac:dyDescent="0.25">
      <c r="A80" s="207"/>
      <c r="B80" s="4"/>
      <c r="C80" s="5"/>
      <c r="D80" s="5"/>
      <c r="E80" s="6"/>
      <c r="F80" s="6"/>
      <c r="G80" s="6"/>
      <c r="H80" s="83"/>
      <c r="I80" s="69"/>
      <c r="J80" s="69"/>
      <c r="K80" s="69"/>
      <c r="L80" s="69"/>
    </row>
    <row r="81" spans="1:12" ht="16.899999999999999" hidden="1" customHeight="1" x14ac:dyDescent="0.25">
      <c r="A81" s="208"/>
      <c r="B81" s="4"/>
      <c r="C81" s="5"/>
      <c r="D81" s="5"/>
      <c r="E81" s="6"/>
      <c r="F81" s="6"/>
      <c r="G81" s="6"/>
      <c r="H81" s="83"/>
      <c r="I81" s="69"/>
      <c r="J81" s="69"/>
      <c r="K81" s="69"/>
      <c r="L81" s="69"/>
    </row>
    <row r="82" spans="1:12" ht="17.25" customHeight="1" x14ac:dyDescent="0.25">
      <c r="A82" s="30" t="s">
        <v>48</v>
      </c>
      <c r="B82" s="31" t="s">
        <v>128</v>
      </c>
      <c r="C82" s="32">
        <f>C83+C84</f>
        <v>4</v>
      </c>
      <c r="D82" s="32">
        <f>D83+D84</f>
        <v>4</v>
      </c>
      <c r="E82" s="32"/>
      <c r="F82" s="32"/>
      <c r="G82" s="32"/>
      <c r="H82" s="87"/>
      <c r="I82" s="69"/>
      <c r="J82" s="69"/>
      <c r="K82" s="69"/>
      <c r="L82" s="69"/>
    </row>
    <row r="83" spans="1:12" ht="28.9" customHeight="1" x14ac:dyDescent="0.25">
      <c r="A83" s="197"/>
      <c r="B83" s="33" t="s">
        <v>131</v>
      </c>
      <c r="C83" s="9">
        <v>2</v>
      </c>
      <c r="D83" s="9">
        <v>2</v>
      </c>
      <c r="E83" s="6"/>
      <c r="F83" s="6"/>
      <c r="G83" s="6"/>
      <c r="H83" s="83"/>
      <c r="I83" s="69"/>
      <c r="J83" s="69"/>
      <c r="K83" s="69"/>
      <c r="L83" s="69"/>
    </row>
    <row r="84" spans="1:12" ht="33" customHeight="1" x14ac:dyDescent="0.25">
      <c r="A84" s="198"/>
      <c r="B84" s="33" t="s">
        <v>132</v>
      </c>
      <c r="C84" s="9">
        <v>2</v>
      </c>
      <c r="D84" s="9">
        <v>2</v>
      </c>
      <c r="E84" s="6"/>
      <c r="F84" s="6"/>
      <c r="G84" s="6"/>
      <c r="H84" s="83"/>
      <c r="I84" s="69"/>
      <c r="J84" s="69"/>
      <c r="K84" s="69"/>
      <c r="L84" s="69"/>
    </row>
    <row r="85" spans="1:12" ht="19.149999999999999" customHeight="1" x14ac:dyDescent="0.25">
      <c r="A85" s="198"/>
      <c r="B85" s="53" t="s">
        <v>140</v>
      </c>
      <c r="C85" s="9"/>
      <c r="D85" s="9"/>
      <c r="E85" s="6"/>
      <c r="F85" s="6"/>
      <c r="G85" s="6"/>
      <c r="H85" s="83"/>
      <c r="I85" s="69"/>
      <c r="J85" s="69"/>
      <c r="K85" s="69"/>
      <c r="L85" s="69"/>
    </row>
    <row r="86" spans="1:12" ht="17.25" customHeight="1" x14ac:dyDescent="0.25">
      <c r="A86" s="198"/>
      <c r="B86" s="52" t="s">
        <v>41</v>
      </c>
      <c r="C86" s="6"/>
      <c r="D86" s="6"/>
      <c r="E86" s="6"/>
      <c r="F86" s="6"/>
      <c r="G86" s="6"/>
      <c r="H86" s="83"/>
      <c r="I86" s="69"/>
      <c r="J86" s="69"/>
      <c r="K86" s="69"/>
      <c r="L86" s="69"/>
    </row>
    <row r="87" spans="1:12" ht="17.25" customHeight="1" x14ac:dyDescent="0.25">
      <c r="A87" s="198"/>
      <c r="B87" s="52" t="s">
        <v>3</v>
      </c>
      <c r="C87" s="6"/>
      <c r="D87" s="6"/>
      <c r="E87" s="6"/>
      <c r="F87" s="6"/>
      <c r="G87" s="6"/>
      <c r="H87" s="83"/>
      <c r="I87" s="69"/>
      <c r="J87" s="69"/>
      <c r="K87" s="69"/>
      <c r="L87" s="69"/>
    </row>
    <row r="88" spans="1:12" ht="17.25" customHeight="1" x14ac:dyDescent="0.25">
      <c r="A88" s="199"/>
      <c r="B88" s="52" t="s">
        <v>4</v>
      </c>
      <c r="C88" s="6"/>
      <c r="D88" s="6"/>
      <c r="E88" s="6"/>
      <c r="F88" s="6"/>
      <c r="G88" s="6"/>
      <c r="H88" s="83"/>
      <c r="I88" s="69"/>
      <c r="J88" s="69"/>
      <c r="K88" s="69"/>
      <c r="L88" s="69"/>
    </row>
    <row r="89" spans="1:12" ht="17.25" customHeight="1" x14ac:dyDescent="0.25">
      <c r="A89" s="30" t="s">
        <v>55</v>
      </c>
      <c r="B89" s="34" t="s">
        <v>73</v>
      </c>
      <c r="C89" s="35">
        <f>C90</f>
        <v>8</v>
      </c>
      <c r="D89" s="35">
        <f>D90</f>
        <v>8</v>
      </c>
      <c r="E89" s="32"/>
      <c r="F89" s="32"/>
      <c r="G89" s="32"/>
      <c r="H89" s="87"/>
      <c r="I89" s="69"/>
      <c r="J89" s="69"/>
      <c r="K89" s="69"/>
      <c r="L89" s="69"/>
    </row>
    <row r="90" spans="1:12" ht="17.25" customHeight="1" x14ac:dyDescent="0.25">
      <c r="A90" s="197"/>
      <c r="B90" s="36" t="s">
        <v>79</v>
      </c>
      <c r="C90" s="27">
        <v>8</v>
      </c>
      <c r="D90" s="27">
        <v>8</v>
      </c>
      <c r="E90" s="6"/>
      <c r="F90" s="6"/>
      <c r="G90" s="6"/>
      <c r="H90" s="83"/>
      <c r="I90" s="69"/>
      <c r="J90" s="69"/>
      <c r="K90" s="69"/>
      <c r="L90" s="69"/>
    </row>
    <row r="91" spans="1:12" ht="17.25" customHeight="1" x14ac:dyDescent="0.25">
      <c r="A91" s="198"/>
      <c r="B91" s="36" t="s">
        <v>80</v>
      </c>
      <c r="C91" s="27">
        <v>5</v>
      </c>
      <c r="D91" s="27">
        <v>5</v>
      </c>
      <c r="E91" s="6"/>
      <c r="F91" s="6"/>
      <c r="G91" s="6"/>
      <c r="H91" s="83"/>
      <c r="I91" s="69"/>
      <c r="J91" s="69"/>
      <c r="K91" s="69"/>
      <c r="L91" s="69"/>
    </row>
    <row r="92" spans="1:12" ht="17.25" customHeight="1" x14ac:dyDescent="0.25">
      <c r="A92" s="198"/>
      <c r="B92" s="36" t="s">
        <v>76</v>
      </c>
      <c r="C92" s="27">
        <v>3</v>
      </c>
      <c r="D92" s="27">
        <v>3</v>
      </c>
      <c r="E92" s="6"/>
      <c r="F92" s="6"/>
      <c r="G92" s="6"/>
      <c r="H92" s="83"/>
      <c r="I92" s="69"/>
      <c r="J92" s="69"/>
      <c r="K92" s="69"/>
      <c r="L92" s="69"/>
    </row>
    <row r="93" spans="1:12" ht="17.25" customHeight="1" x14ac:dyDescent="0.25">
      <c r="A93" s="198"/>
      <c r="B93" s="36" t="s">
        <v>81</v>
      </c>
      <c r="C93" s="27">
        <v>0</v>
      </c>
      <c r="D93" s="27">
        <v>0</v>
      </c>
      <c r="E93" s="6"/>
      <c r="F93" s="6"/>
      <c r="G93" s="6"/>
      <c r="H93" s="83"/>
      <c r="I93" s="69"/>
      <c r="J93" s="69"/>
      <c r="K93" s="69"/>
      <c r="L93" s="69"/>
    </row>
    <row r="94" spans="1:12" ht="37.9" customHeight="1" x14ac:dyDescent="0.25">
      <c r="A94" s="198"/>
      <c r="B94" s="4" t="s">
        <v>110</v>
      </c>
      <c r="C94" s="5"/>
      <c r="D94" s="5"/>
      <c r="E94" s="6"/>
      <c r="F94" s="6"/>
      <c r="G94" s="6"/>
      <c r="H94" s="83"/>
      <c r="I94" s="69"/>
      <c r="J94" s="69"/>
      <c r="K94" s="69"/>
      <c r="L94" s="69"/>
    </row>
    <row r="95" spans="1:12" ht="17.25" customHeight="1" x14ac:dyDescent="0.25">
      <c r="A95" s="198"/>
      <c r="B95" s="52" t="s">
        <v>49</v>
      </c>
      <c r="C95" s="52"/>
      <c r="D95" s="52"/>
      <c r="E95" s="6"/>
      <c r="F95" s="6"/>
      <c r="G95" s="6"/>
      <c r="H95" s="83"/>
      <c r="I95" s="69"/>
      <c r="J95" s="69"/>
      <c r="K95" s="69"/>
      <c r="L95" s="69"/>
    </row>
    <row r="96" spans="1:12" ht="17.25" customHeight="1" x14ac:dyDescent="0.25">
      <c r="A96" s="198"/>
      <c r="B96" s="4" t="s">
        <v>3</v>
      </c>
      <c r="C96" s="5"/>
      <c r="D96" s="5"/>
      <c r="E96" s="6"/>
      <c r="F96" s="6"/>
      <c r="G96" s="6"/>
      <c r="H96" s="83"/>
      <c r="I96" s="69"/>
      <c r="J96" s="69"/>
      <c r="K96" s="69"/>
      <c r="L96" s="69"/>
    </row>
    <row r="97" spans="1:12" ht="17.25" customHeight="1" x14ac:dyDescent="0.25">
      <c r="A97" s="199"/>
      <c r="B97" s="4" t="s">
        <v>4</v>
      </c>
      <c r="C97" s="5"/>
      <c r="D97" s="5"/>
      <c r="E97" s="6"/>
      <c r="F97" s="6"/>
      <c r="G97" s="6"/>
      <c r="H97" s="83"/>
      <c r="I97" s="69"/>
      <c r="J97" s="69"/>
      <c r="K97" s="69"/>
      <c r="L97" s="69"/>
    </row>
    <row r="98" spans="1:12" ht="17.25" customHeight="1" x14ac:dyDescent="0.25">
      <c r="A98" s="30" t="s">
        <v>92</v>
      </c>
      <c r="B98" s="31" t="s">
        <v>91</v>
      </c>
      <c r="C98" s="32">
        <f>C99</f>
        <v>8</v>
      </c>
      <c r="D98" s="32">
        <f>D99</f>
        <v>10</v>
      </c>
      <c r="E98" s="32"/>
      <c r="F98" s="32"/>
      <c r="G98" s="32"/>
      <c r="H98" s="87"/>
      <c r="I98" s="69"/>
      <c r="J98" s="69"/>
      <c r="K98" s="69"/>
      <c r="L98" s="69"/>
    </row>
    <row r="99" spans="1:12" ht="17.25" customHeight="1" x14ac:dyDescent="0.25">
      <c r="A99" s="197"/>
      <c r="B99" s="243" t="s">
        <v>147</v>
      </c>
      <c r="C99" s="9">
        <v>8</v>
      </c>
      <c r="D99" s="9">
        <v>10</v>
      </c>
      <c r="E99" s="6"/>
      <c r="F99" s="6"/>
      <c r="G99" s="6"/>
      <c r="H99" s="83"/>
      <c r="I99" s="69"/>
      <c r="J99" s="69"/>
      <c r="K99" s="69"/>
      <c r="L99" s="69"/>
    </row>
    <row r="100" spans="1:12" ht="17.25" customHeight="1" x14ac:dyDescent="0.25">
      <c r="A100" s="198"/>
      <c r="B100" s="243" t="s">
        <v>148</v>
      </c>
      <c r="C100" s="9">
        <v>0</v>
      </c>
      <c r="D100" s="9">
        <v>0</v>
      </c>
      <c r="E100" s="6"/>
      <c r="F100" s="6"/>
      <c r="G100" s="6"/>
      <c r="H100" s="83"/>
      <c r="I100" s="69"/>
      <c r="J100" s="69"/>
      <c r="K100" s="69"/>
      <c r="L100" s="69"/>
    </row>
    <row r="101" spans="1:12" ht="17.25" customHeight="1" x14ac:dyDescent="0.25">
      <c r="A101" s="198"/>
      <c r="B101" s="209" t="s">
        <v>49</v>
      </c>
      <c r="C101" s="209"/>
      <c r="D101" s="52"/>
      <c r="E101" s="6"/>
      <c r="F101" s="6"/>
      <c r="G101" s="6"/>
      <c r="H101" s="83"/>
      <c r="I101" s="69"/>
      <c r="J101" s="69"/>
      <c r="K101" s="69"/>
      <c r="L101" s="69"/>
    </row>
    <row r="102" spans="1:12" ht="17.25" customHeight="1" x14ac:dyDescent="0.25">
      <c r="A102" s="198"/>
      <c r="B102" s="4" t="s">
        <v>3</v>
      </c>
      <c r="C102" s="5"/>
      <c r="D102" s="5"/>
      <c r="E102" s="6"/>
      <c r="F102" s="6"/>
      <c r="G102" s="6"/>
      <c r="H102" s="83"/>
      <c r="I102" s="69"/>
      <c r="J102" s="69"/>
      <c r="K102" s="69"/>
      <c r="L102" s="69"/>
    </row>
    <row r="103" spans="1:12" ht="17.25" customHeight="1" x14ac:dyDescent="0.25">
      <c r="A103" s="199"/>
      <c r="B103" s="4" t="s">
        <v>4</v>
      </c>
      <c r="C103" s="5"/>
      <c r="D103" s="5"/>
      <c r="E103" s="6"/>
      <c r="F103" s="6"/>
      <c r="G103" s="6"/>
      <c r="H103" s="83"/>
      <c r="I103" s="69"/>
      <c r="J103" s="69"/>
      <c r="K103" s="69"/>
      <c r="L103" s="69"/>
    </row>
    <row r="104" spans="1:12" ht="36" customHeight="1" x14ac:dyDescent="0.25">
      <c r="A104" s="30" t="s">
        <v>87</v>
      </c>
      <c r="B104" s="38" t="s">
        <v>141</v>
      </c>
      <c r="C104" s="32">
        <f>C105</f>
        <v>4</v>
      </c>
      <c r="D104" s="32"/>
      <c r="E104" s="32"/>
      <c r="F104" s="32"/>
      <c r="G104" s="32"/>
      <c r="H104" s="87"/>
      <c r="I104" s="69"/>
      <c r="J104" s="69"/>
      <c r="K104" s="69"/>
      <c r="L104" s="69"/>
    </row>
    <row r="105" spans="1:12" ht="17.25" customHeight="1" x14ac:dyDescent="0.25">
      <c r="A105" s="197"/>
      <c r="B105" s="37" t="s">
        <v>129</v>
      </c>
      <c r="C105" s="9">
        <v>4</v>
      </c>
      <c r="D105" s="9"/>
      <c r="E105" s="6"/>
      <c r="F105" s="6"/>
      <c r="G105" s="6"/>
      <c r="H105" s="83"/>
      <c r="I105" s="69"/>
      <c r="J105" s="69"/>
      <c r="K105" s="69"/>
      <c r="L105" s="69"/>
    </row>
    <row r="106" spans="1:12" ht="17.25" customHeight="1" x14ac:dyDescent="0.25">
      <c r="A106" s="198"/>
      <c r="B106" s="37" t="s">
        <v>130</v>
      </c>
      <c r="C106" s="9">
        <v>0</v>
      </c>
      <c r="D106" s="9"/>
      <c r="E106" s="6"/>
      <c r="F106" s="6"/>
      <c r="G106" s="6"/>
      <c r="H106" s="83"/>
      <c r="I106" s="69"/>
      <c r="J106" s="69"/>
      <c r="K106" s="69"/>
      <c r="L106" s="69"/>
    </row>
    <row r="107" spans="1:12" ht="17.25" customHeight="1" x14ac:dyDescent="0.25">
      <c r="A107" s="198"/>
      <c r="B107" s="209" t="s">
        <v>49</v>
      </c>
      <c r="C107" s="209"/>
      <c r="D107" s="52"/>
      <c r="E107" s="6"/>
      <c r="F107" s="6"/>
      <c r="G107" s="6"/>
      <c r="H107" s="83"/>
      <c r="I107" s="69"/>
      <c r="J107" s="69"/>
      <c r="K107" s="69"/>
      <c r="L107" s="69"/>
    </row>
    <row r="108" spans="1:12" ht="17.25" customHeight="1" x14ac:dyDescent="0.25">
      <c r="A108" s="198"/>
      <c r="B108" s="4" t="s">
        <v>3</v>
      </c>
      <c r="C108" s="5"/>
      <c r="D108" s="5"/>
      <c r="E108" s="6"/>
      <c r="F108" s="6"/>
      <c r="G108" s="6"/>
      <c r="H108" s="83"/>
      <c r="I108" s="69"/>
      <c r="J108" s="69"/>
      <c r="K108" s="69"/>
      <c r="L108" s="69"/>
    </row>
    <row r="109" spans="1:12" ht="17.25" customHeight="1" x14ac:dyDescent="0.25">
      <c r="A109" s="199"/>
      <c r="B109" s="4" t="s">
        <v>4</v>
      </c>
      <c r="C109" s="5"/>
      <c r="D109" s="5"/>
      <c r="E109" s="6"/>
      <c r="F109" s="6"/>
      <c r="G109" s="6"/>
      <c r="H109" s="83"/>
      <c r="I109" s="69"/>
      <c r="J109" s="69"/>
      <c r="K109" s="69"/>
      <c r="L109" s="69"/>
    </row>
    <row r="110" spans="1:12" ht="17.25" customHeight="1" x14ac:dyDescent="0.25">
      <c r="A110" s="39" t="s">
        <v>33</v>
      </c>
      <c r="B110" s="18" t="s">
        <v>32</v>
      </c>
      <c r="C110" s="8">
        <f>C111</f>
        <v>18</v>
      </c>
      <c r="D110" s="8">
        <f>D111</f>
        <v>18</v>
      </c>
      <c r="E110" s="8"/>
      <c r="F110" s="8"/>
      <c r="G110" s="8"/>
      <c r="H110" s="112"/>
      <c r="I110" s="69"/>
      <c r="J110" s="69"/>
      <c r="K110" s="69"/>
      <c r="L110" s="69"/>
    </row>
    <row r="111" spans="1:12" ht="17.25" customHeight="1" x14ac:dyDescent="0.25">
      <c r="A111" s="197"/>
      <c r="B111" s="1" t="s">
        <v>142</v>
      </c>
      <c r="C111" s="16">
        <v>18</v>
      </c>
      <c r="D111" s="16">
        <v>18</v>
      </c>
      <c r="E111" s="6"/>
      <c r="F111" s="6"/>
      <c r="G111" s="6"/>
      <c r="H111" s="83"/>
      <c r="I111" s="69"/>
      <c r="J111" s="69"/>
      <c r="K111" s="69"/>
      <c r="L111" s="69"/>
    </row>
    <row r="112" spans="1:12" ht="17.25" customHeight="1" x14ac:dyDescent="0.25">
      <c r="A112" s="198"/>
      <c r="B112" s="1" t="s">
        <v>143</v>
      </c>
      <c r="C112" s="16">
        <v>15</v>
      </c>
      <c r="D112" s="16">
        <v>15</v>
      </c>
      <c r="E112" s="6"/>
      <c r="F112" s="6"/>
      <c r="G112" s="6"/>
      <c r="H112" s="83"/>
      <c r="I112" s="69"/>
      <c r="J112" s="69"/>
      <c r="K112" s="69"/>
      <c r="L112" s="69"/>
    </row>
    <row r="113" spans="1:12" ht="17.25" customHeight="1" x14ac:dyDescent="0.25">
      <c r="A113" s="198"/>
      <c r="B113" s="1" t="s">
        <v>144</v>
      </c>
      <c r="C113" s="2">
        <v>10</v>
      </c>
      <c r="D113" s="2">
        <v>10</v>
      </c>
      <c r="E113" s="6"/>
      <c r="F113" s="6"/>
      <c r="G113" s="6"/>
      <c r="H113" s="83"/>
      <c r="I113" s="69"/>
      <c r="J113" s="69"/>
      <c r="K113" s="69"/>
      <c r="L113" s="69"/>
    </row>
    <row r="114" spans="1:12" ht="17.25" customHeight="1" x14ac:dyDescent="0.25">
      <c r="A114" s="198"/>
      <c r="B114" s="1" t="s">
        <v>111</v>
      </c>
      <c r="C114" s="2">
        <v>5</v>
      </c>
      <c r="D114" s="2">
        <v>5</v>
      </c>
      <c r="E114" s="6"/>
      <c r="F114" s="6"/>
      <c r="G114" s="6"/>
      <c r="H114" s="83"/>
      <c r="I114" s="69"/>
      <c r="J114" s="69"/>
      <c r="K114" s="69"/>
      <c r="L114" s="69"/>
    </row>
    <row r="115" spans="1:12" ht="17.25" customHeight="1" x14ac:dyDescent="0.25">
      <c r="A115" s="198"/>
      <c r="B115" s="1" t="s">
        <v>102</v>
      </c>
      <c r="C115" s="2">
        <v>0</v>
      </c>
      <c r="D115" s="2">
        <v>0</v>
      </c>
      <c r="E115" s="6"/>
      <c r="F115" s="6"/>
      <c r="G115" s="6"/>
      <c r="H115" s="83"/>
      <c r="I115" s="69"/>
      <c r="J115" s="69"/>
      <c r="K115" s="69"/>
      <c r="L115" s="69"/>
    </row>
    <row r="116" spans="1:12" ht="17.25" customHeight="1" x14ac:dyDescent="0.25">
      <c r="A116" s="198"/>
      <c r="B116" s="52" t="s">
        <v>43</v>
      </c>
      <c r="C116" s="40"/>
      <c r="D116" s="40"/>
      <c r="E116" s="6"/>
      <c r="F116" s="6"/>
      <c r="G116" s="6"/>
      <c r="H116" s="83"/>
      <c r="I116" s="69"/>
      <c r="J116" s="69"/>
      <c r="K116" s="69"/>
      <c r="L116" s="69"/>
    </row>
    <row r="117" spans="1:12" ht="17.25" customHeight="1" x14ac:dyDescent="0.25">
      <c r="A117" s="198"/>
      <c r="B117" s="196" t="s">
        <v>3</v>
      </c>
      <c r="C117" s="196"/>
      <c r="D117" s="50"/>
      <c r="E117" s="6"/>
      <c r="F117" s="6"/>
      <c r="G117" s="6"/>
      <c r="H117" s="83"/>
      <c r="I117" s="69"/>
      <c r="J117" s="69"/>
      <c r="K117" s="69"/>
      <c r="L117" s="69"/>
    </row>
    <row r="118" spans="1:12" ht="17.25" customHeight="1" x14ac:dyDescent="0.25">
      <c r="A118" s="199"/>
      <c r="B118" s="196" t="s">
        <v>4</v>
      </c>
      <c r="C118" s="196"/>
      <c r="D118" s="50"/>
      <c r="E118" s="6"/>
      <c r="F118" s="6"/>
      <c r="G118" s="6"/>
      <c r="H118" s="83"/>
      <c r="I118" s="69"/>
      <c r="J118" s="69"/>
      <c r="K118" s="69"/>
      <c r="L118" s="69"/>
    </row>
    <row r="119" spans="1:12" ht="17.25" customHeight="1" x14ac:dyDescent="0.25">
      <c r="A119" s="41" t="s">
        <v>58</v>
      </c>
      <c r="B119" s="7" t="s">
        <v>56</v>
      </c>
      <c r="C119" s="8">
        <f>C120+C121+C122+C123</f>
        <v>8</v>
      </c>
      <c r="D119" s="8">
        <f>D120+D121+D122+D123</f>
        <v>8</v>
      </c>
      <c r="E119" s="8"/>
      <c r="F119" s="8"/>
      <c r="G119" s="8"/>
      <c r="H119" s="112"/>
      <c r="I119" s="69"/>
      <c r="J119" s="69"/>
      <c r="K119" s="69"/>
      <c r="L119" s="69"/>
    </row>
    <row r="120" spans="1:12" ht="48" customHeight="1" x14ac:dyDescent="0.25">
      <c r="A120" s="197"/>
      <c r="B120" s="42" t="s">
        <v>78</v>
      </c>
      <c r="C120" s="9">
        <v>2</v>
      </c>
      <c r="D120" s="9">
        <v>2</v>
      </c>
      <c r="E120" s="6"/>
      <c r="F120" s="6"/>
      <c r="G120" s="6"/>
      <c r="H120" s="83"/>
      <c r="I120" s="69"/>
      <c r="J120" s="69"/>
      <c r="K120" s="69"/>
      <c r="L120" s="69"/>
    </row>
    <row r="121" spans="1:12" ht="32.450000000000003" customHeight="1" x14ac:dyDescent="0.25">
      <c r="A121" s="198"/>
      <c r="B121" s="42" t="s">
        <v>63</v>
      </c>
      <c r="C121" s="9">
        <v>2</v>
      </c>
      <c r="D121" s="9">
        <v>2</v>
      </c>
      <c r="E121" s="6"/>
      <c r="F121" s="6"/>
      <c r="G121" s="6"/>
      <c r="H121" s="83"/>
      <c r="I121" s="69"/>
      <c r="J121" s="69"/>
      <c r="K121" s="69"/>
      <c r="L121" s="69"/>
    </row>
    <row r="122" spans="1:12" ht="19.149999999999999" customHeight="1" x14ac:dyDescent="0.25">
      <c r="A122" s="198"/>
      <c r="B122" s="42" t="s">
        <v>68</v>
      </c>
      <c r="C122" s="9">
        <v>2</v>
      </c>
      <c r="D122" s="9">
        <v>2</v>
      </c>
      <c r="E122" s="6"/>
      <c r="F122" s="6"/>
      <c r="G122" s="6"/>
      <c r="H122" s="83"/>
      <c r="I122" s="69"/>
      <c r="J122" s="69"/>
      <c r="K122" s="69"/>
      <c r="L122" s="69"/>
    </row>
    <row r="123" spans="1:12" ht="19.149999999999999" customHeight="1" x14ac:dyDescent="0.25">
      <c r="A123" s="198"/>
      <c r="B123" s="42" t="s">
        <v>83</v>
      </c>
      <c r="C123" s="9">
        <v>2</v>
      </c>
      <c r="D123" s="9">
        <v>2</v>
      </c>
      <c r="E123" s="6"/>
      <c r="F123" s="6"/>
      <c r="G123" s="6"/>
      <c r="H123" s="83"/>
      <c r="I123" s="69"/>
      <c r="J123" s="69"/>
      <c r="K123" s="69"/>
      <c r="L123" s="69"/>
    </row>
    <row r="124" spans="1:12" ht="19.149999999999999" customHeight="1" x14ac:dyDescent="0.25">
      <c r="A124" s="198"/>
      <c r="B124" s="10" t="s">
        <v>145</v>
      </c>
      <c r="C124" s="9"/>
      <c r="D124" s="9"/>
      <c r="E124" s="6"/>
      <c r="F124" s="6"/>
      <c r="G124" s="6"/>
      <c r="H124" s="83"/>
      <c r="I124" s="69"/>
      <c r="J124" s="69"/>
      <c r="K124" s="69"/>
      <c r="L124" s="69"/>
    </row>
    <row r="125" spans="1:12" ht="17.25" customHeight="1" x14ac:dyDescent="0.25">
      <c r="A125" s="198"/>
      <c r="B125" s="51" t="s">
        <v>57</v>
      </c>
      <c r="C125" s="10"/>
      <c r="D125" s="10"/>
      <c r="E125" s="6"/>
      <c r="F125" s="6"/>
      <c r="G125" s="6"/>
      <c r="H125" s="83"/>
      <c r="I125" s="69"/>
      <c r="J125" s="69"/>
      <c r="K125" s="69"/>
      <c r="L125" s="69"/>
    </row>
    <row r="126" spans="1:12" ht="17.25" customHeight="1" x14ac:dyDescent="0.25">
      <c r="A126" s="199"/>
      <c r="B126" s="10" t="s">
        <v>5</v>
      </c>
      <c r="C126" s="10"/>
      <c r="D126" s="10"/>
      <c r="E126" s="6"/>
      <c r="F126" s="6"/>
      <c r="G126" s="6"/>
      <c r="H126" s="83"/>
      <c r="I126" s="69"/>
      <c r="J126" s="69"/>
      <c r="K126" s="69"/>
      <c r="L126" s="69"/>
    </row>
    <row r="127" spans="1:12" ht="17.25" customHeight="1" x14ac:dyDescent="0.25">
      <c r="A127" s="190" t="s">
        <v>112</v>
      </c>
      <c r="B127" s="191"/>
      <c r="C127" s="11">
        <f>C128+C141+C147+C134+C153</f>
        <v>8</v>
      </c>
      <c r="D127" s="11">
        <f>D128+D141+D147+D134+D153</f>
        <v>8</v>
      </c>
      <c r="E127" s="11"/>
      <c r="F127" s="11"/>
      <c r="G127" s="11"/>
      <c r="H127" s="113"/>
      <c r="I127" s="69"/>
      <c r="J127" s="69"/>
      <c r="K127" s="69"/>
      <c r="L127" s="69"/>
    </row>
    <row r="128" spans="1:12" ht="17.25" customHeight="1" x14ac:dyDescent="0.25">
      <c r="A128" s="12" t="s">
        <v>50</v>
      </c>
      <c r="B128" s="13" t="s">
        <v>44</v>
      </c>
      <c r="C128" s="8">
        <f>C129</f>
        <v>1</v>
      </c>
      <c r="D128" s="8">
        <f>D129</f>
        <v>1</v>
      </c>
      <c r="E128" s="14"/>
      <c r="F128" s="14"/>
      <c r="G128" s="14"/>
      <c r="H128" s="14"/>
      <c r="I128" s="114"/>
      <c r="J128" s="114"/>
      <c r="K128" s="114"/>
      <c r="L128" s="69"/>
    </row>
    <row r="129" spans="1:13" ht="31.9" customHeight="1" x14ac:dyDescent="0.25">
      <c r="A129" s="192"/>
      <c r="B129" s="15" t="s">
        <v>103</v>
      </c>
      <c r="C129" s="16">
        <v>1</v>
      </c>
      <c r="D129" s="16">
        <v>1</v>
      </c>
      <c r="E129" s="17"/>
      <c r="F129" s="17"/>
      <c r="G129" s="17"/>
      <c r="H129" s="17"/>
      <c r="I129" s="114"/>
      <c r="J129" s="114"/>
      <c r="K129" s="114"/>
      <c r="L129" s="69"/>
    </row>
    <row r="130" spans="1:13" ht="31.9" customHeight="1" x14ac:dyDescent="0.25">
      <c r="A130" s="193"/>
      <c r="B130" s="15" t="s">
        <v>104</v>
      </c>
      <c r="C130" s="16">
        <v>0</v>
      </c>
      <c r="D130" s="16">
        <v>0</v>
      </c>
      <c r="E130" s="17"/>
      <c r="F130" s="17"/>
      <c r="G130" s="17"/>
      <c r="H130" s="17"/>
      <c r="I130" s="114"/>
      <c r="J130" s="114"/>
      <c r="K130" s="114"/>
      <c r="L130" s="69"/>
    </row>
    <row r="131" spans="1:13" ht="17.25" customHeight="1" x14ac:dyDescent="0.25">
      <c r="A131" s="193"/>
      <c r="B131" s="195" t="s">
        <v>82</v>
      </c>
      <c r="C131" s="195"/>
      <c r="D131" s="51"/>
      <c r="E131" s="17"/>
      <c r="F131" s="17"/>
      <c r="G131" s="17"/>
      <c r="H131" s="17"/>
      <c r="I131" s="114"/>
      <c r="J131" s="114"/>
      <c r="K131" s="114"/>
      <c r="L131" s="69"/>
    </row>
    <row r="132" spans="1:13" ht="17.25" customHeight="1" x14ac:dyDescent="0.25">
      <c r="A132" s="193"/>
      <c r="B132" s="196" t="s">
        <v>3</v>
      </c>
      <c r="C132" s="196"/>
      <c r="D132" s="50"/>
      <c r="E132" s="17"/>
      <c r="F132" s="17"/>
      <c r="G132" s="17"/>
      <c r="H132" s="17"/>
      <c r="I132" s="114"/>
      <c r="J132" s="114"/>
      <c r="K132" s="114"/>
      <c r="L132" s="69"/>
    </row>
    <row r="133" spans="1:13" ht="17.25" customHeight="1" x14ac:dyDescent="0.25">
      <c r="A133" s="194"/>
      <c r="B133" s="196" t="s">
        <v>4</v>
      </c>
      <c r="C133" s="196"/>
      <c r="D133" s="50"/>
      <c r="E133" s="17"/>
      <c r="F133" s="17"/>
      <c r="G133" s="17"/>
      <c r="H133" s="17"/>
      <c r="I133" s="114"/>
      <c r="J133" s="114"/>
      <c r="K133" s="114"/>
      <c r="L133" s="69"/>
    </row>
    <row r="134" spans="1:13" ht="17.25" customHeight="1" x14ac:dyDescent="0.25">
      <c r="A134" s="41" t="s">
        <v>59</v>
      </c>
      <c r="B134" s="18" t="s">
        <v>24</v>
      </c>
      <c r="C134" s="8">
        <f>C135+C136+C137</f>
        <v>3</v>
      </c>
      <c r="D134" s="8">
        <f>D135+D136+D137</f>
        <v>3</v>
      </c>
      <c r="E134" s="14"/>
      <c r="F134" s="14"/>
      <c r="G134" s="14"/>
      <c r="H134" s="14"/>
      <c r="I134" s="114"/>
      <c r="J134" s="114"/>
      <c r="K134" s="114"/>
      <c r="L134" s="69"/>
    </row>
    <row r="135" spans="1:13" ht="52.15" customHeight="1" x14ac:dyDescent="0.25">
      <c r="A135" s="197"/>
      <c r="B135" s="5" t="s">
        <v>85</v>
      </c>
      <c r="C135" s="2">
        <v>1</v>
      </c>
      <c r="D135" s="2">
        <v>1</v>
      </c>
      <c r="E135" s="19"/>
      <c r="F135" s="17"/>
      <c r="G135" s="17"/>
      <c r="H135" s="17"/>
      <c r="I135" s="115"/>
      <c r="J135" s="114"/>
      <c r="K135" s="114"/>
      <c r="L135" s="114"/>
      <c r="M135" s="69"/>
    </row>
    <row r="136" spans="1:13" ht="61.15" customHeight="1" x14ac:dyDescent="0.25">
      <c r="A136" s="198"/>
      <c r="B136" s="5" t="s">
        <v>36</v>
      </c>
      <c r="C136" s="2">
        <v>1</v>
      </c>
      <c r="D136" s="2">
        <v>1</v>
      </c>
      <c r="E136" s="19"/>
      <c r="F136" s="17"/>
      <c r="G136" s="17"/>
      <c r="H136" s="17"/>
      <c r="I136" s="115"/>
      <c r="J136" s="114"/>
      <c r="K136" s="114"/>
      <c r="L136" s="114"/>
      <c r="M136" s="69"/>
    </row>
    <row r="137" spans="1:13" ht="94.15" customHeight="1" x14ac:dyDescent="0.25">
      <c r="A137" s="198"/>
      <c r="B137" s="5" t="s">
        <v>35</v>
      </c>
      <c r="C137" s="2">
        <v>1</v>
      </c>
      <c r="D137" s="2">
        <v>1</v>
      </c>
      <c r="E137" s="19"/>
      <c r="F137" s="17"/>
      <c r="G137" s="17"/>
      <c r="H137" s="17"/>
      <c r="I137" s="115"/>
      <c r="J137" s="114"/>
      <c r="K137" s="114"/>
      <c r="L137" s="114"/>
      <c r="M137" s="69"/>
    </row>
    <row r="138" spans="1:13" ht="16.149999999999999" customHeight="1" x14ac:dyDescent="0.25">
      <c r="A138" s="198"/>
      <c r="B138" s="54" t="s">
        <v>105</v>
      </c>
      <c r="C138" s="2"/>
      <c r="E138" s="19"/>
      <c r="F138" s="17"/>
      <c r="G138" s="17"/>
      <c r="H138" s="17"/>
      <c r="I138" s="115"/>
      <c r="J138" s="114"/>
      <c r="K138" s="114"/>
      <c r="L138" s="114"/>
      <c r="M138" s="69"/>
    </row>
    <row r="139" spans="1:13" ht="17.25" customHeight="1" x14ac:dyDescent="0.25">
      <c r="A139" s="198"/>
      <c r="B139" s="196" t="s">
        <v>3</v>
      </c>
      <c r="C139" s="196"/>
      <c r="D139" s="50"/>
      <c r="E139" s="17"/>
      <c r="F139" s="17"/>
      <c r="G139" s="17"/>
      <c r="H139" s="17"/>
      <c r="I139" s="114"/>
      <c r="J139" s="114"/>
      <c r="K139" s="114"/>
      <c r="L139" s="69"/>
    </row>
    <row r="140" spans="1:13" ht="17.25" customHeight="1" x14ac:dyDescent="0.25">
      <c r="A140" s="199"/>
      <c r="B140" s="196" t="s">
        <v>4</v>
      </c>
      <c r="C140" s="196"/>
      <c r="D140" s="50"/>
      <c r="E140" s="17"/>
      <c r="F140" s="17"/>
      <c r="G140" s="17"/>
      <c r="H140" s="17"/>
      <c r="I140" s="114"/>
      <c r="J140" s="114"/>
      <c r="K140" s="114"/>
      <c r="L140" s="69"/>
    </row>
    <row r="141" spans="1:13" ht="17.25" customHeight="1" thickBot="1" x14ac:dyDescent="0.3">
      <c r="A141" s="43">
        <v>6</v>
      </c>
      <c r="B141" s="20" t="s">
        <v>37</v>
      </c>
      <c r="C141" s="21">
        <f>SUM(C142:C143)</f>
        <v>2</v>
      </c>
      <c r="D141" s="21">
        <f>SUM(D142:D143)</f>
        <v>2</v>
      </c>
      <c r="E141" s="8"/>
      <c r="F141" s="8"/>
      <c r="G141" s="8"/>
      <c r="H141" s="112"/>
      <c r="I141" s="69"/>
      <c r="J141" s="69"/>
      <c r="K141" s="69"/>
      <c r="L141" s="69"/>
    </row>
    <row r="142" spans="1:13" ht="92.25" customHeight="1" x14ac:dyDescent="0.25">
      <c r="A142" s="200"/>
      <c r="B142" s="1" t="s">
        <v>38</v>
      </c>
      <c r="C142" s="22">
        <v>1</v>
      </c>
      <c r="D142" s="22">
        <v>1</v>
      </c>
      <c r="E142" s="6"/>
      <c r="F142" s="6"/>
      <c r="G142" s="6"/>
      <c r="H142" s="83"/>
      <c r="I142" s="69"/>
      <c r="J142" s="69"/>
      <c r="K142" s="69"/>
      <c r="L142" s="69"/>
    </row>
    <row r="143" spans="1:13" ht="81.599999999999994" customHeight="1" x14ac:dyDescent="0.25">
      <c r="A143" s="201"/>
      <c r="B143" s="1" t="s">
        <v>39</v>
      </c>
      <c r="C143" s="22">
        <v>1</v>
      </c>
      <c r="D143" s="22">
        <v>1</v>
      </c>
      <c r="E143" s="6"/>
      <c r="F143" s="6"/>
      <c r="G143" s="6"/>
      <c r="H143" s="83"/>
      <c r="I143" s="69"/>
      <c r="J143" s="69"/>
      <c r="K143" s="69"/>
      <c r="L143" s="69"/>
    </row>
    <row r="144" spans="1:13" ht="18.600000000000001" customHeight="1" x14ac:dyDescent="0.25">
      <c r="A144" s="201"/>
      <c r="B144" s="4" t="s">
        <v>106</v>
      </c>
      <c r="C144" s="22"/>
      <c r="D144" s="22"/>
      <c r="E144" s="6"/>
      <c r="F144" s="6"/>
      <c r="G144" s="6"/>
      <c r="H144" s="83"/>
      <c r="I144" s="69"/>
      <c r="J144" s="69"/>
      <c r="K144" s="69"/>
      <c r="L144" s="69"/>
    </row>
    <row r="145" spans="1:12" ht="21.6" customHeight="1" x14ac:dyDescent="0.25">
      <c r="A145" s="49"/>
      <c r="B145" s="23" t="s">
        <v>3</v>
      </c>
      <c r="C145" s="22"/>
      <c r="D145" s="22"/>
      <c r="E145" s="6"/>
      <c r="F145" s="6"/>
      <c r="G145" s="6"/>
      <c r="H145" s="83"/>
      <c r="I145" s="69"/>
      <c r="J145" s="69"/>
      <c r="K145" s="69"/>
      <c r="L145" s="69"/>
    </row>
    <row r="146" spans="1:12" ht="18.600000000000001" customHeight="1" x14ac:dyDescent="0.25">
      <c r="A146" s="49"/>
      <c r="B146" s="24" t="s">
        <v>4</v>
      </c>
      <c r="C146" s="25"/>
      <c r="D146" s="25"/>
      <c r="E146" s="44"/>
      <c r="F146" s="44"/>
      <c r="G146" s="44"/>
      <c r="H146" s="83"/>
      <c r="I146" s="69"/>
      <c r="J146" s="69"/>
      <c r="K146" s="69"/>
      <c r="L146" s="69"/>
    </row>
    <row r="147" spans="1:12" ht="36" customHeight="1" x14ac:dyDescent="0.25">
      <c r="A147" s="43">
        <v>7</v>
      </c>
      <c r="B147" s="26" t="s">
        <v>146</v>
      </c>
      <c r="C147" s="8">
        <f>C148</f>
        <v>1</v>
      </c>
      <c r="D147" s="8">
        <f>D148</f>
        <v>1</v>
      </c>
      <c r="E147" s="45"/>
      <c r="F147" s="45"/>
      <c r="G147" s="45"/>
      <c r="H147" s="112"/>
      <c r="I147" s="69"/>
      <c r="J147" s="69"/>
      <c r="K147" s="69"/>
      <c r="L147" s="69"/>
    </row>
    <row r="148" spans="1:12" ht="18.600000000000001" customHeight="1" x14ac:dyDescent="0.25">
      <c r="A148" s="202"/>
      <c r="B148" s="1" t="s">
        <v>45</v>
      </c>
      <c r="C148" s="203">
        <v>1</v>
      </c>
      <c r="D148" s="203">
        <v>1</v>
      </c>
      <c r="E148" s="44"/>
      <c r="F148" s="44"/>
      <c r="G148" s="44"/>
      <c r="H148" s="83"/>
      <c r="I148" s="69"/>
      <c r="J148" s="69"/>
      <c r="K148" s="69"/>
      <c r="L148" s="69"/>
    </row>
    <row r="149" spans="1:12" ht="21" customHeight="1" x14ac:dyDescent="0.25">
      <c r="A149" s="202"/>
      <c r="B149" s="1" t="s">
        <v>86</v>
      </c>
      <c r="C149" s="204"/>
      <c r="D149" s="204"/>
      <c r="E149" s="44"/>
      <c r="F149" s="44"/>
      <c r="G149" s="44"/>
      <c r="H149" s="83"/>
      <c r="I149" s="69"/>
      <c r="J149" s="69"/>
      <c r="K149" s="69"/>
      <c r="L149" s="69"/>
    </row>
    <row r="150" spans="1:12" ht="20.45" customHeight="1" x14ac:dyDescent="0.25">
      <c r="A150" s="202"/>
      <c r="B150" s="1" t="s">
        <v>46</v>
      </c>
      <c r="C150" s="205"/>
      <c r="D150" s="205"/>
      <c r="E150" s="44"/>
      <c r="F150" s="44"/>
      <c r="G150" s="44"/>
      <c r="H150" s="83"/>
      <c r="I150" s="69"/>
      <c r="J150" s="69"/>
      <c r="K150" s="69"/>
      <c r="L150" s="69"/>
    </row>
    <row r="151" spans="1:12" ht="103.5" customHeight="1" x14ac:dyDescent="0.25">
      <c r="A151" s="202"/>
      <c r="B151" s="4" t="s">
        <v>133</v>
      </c>
      <c r="C151" s="27"/>
      <c r="D151" s="48"/>
      <c r="E151" s="44"/>
      <c r="F151" s="44"/>
      <c r="G151" s="44"/>
      <c r="H151" s="83"/>
      <c r="I151" s="69"/>
      <c r="J151" s="69"/>
      <c r="K151" s="69"/>
      <c r="L151" s="69"/>
    </row>
    <row r="152" spans="1:12" ht="18.600000000000001" customHeight="1" x14ac:dyDescent="0.25">
      <c r="A152" s="202"/>
      <c r="B152" s="4" t="s">
        <v>5</v>
      </c>
      <c r="C152" s="5"/>
      <c r="D152" s="5"/>
      <c r="E152" s="6"/>
      <c r="F152" s="6"/>
      <c r="G152" s="6"/>
      <c r="H152" s="83"/>
      <c r="I152" s="69"/>
      <c r="J152" s="69"/>
      <c r="K152" s="69"/>
      <c r="L152" s="69"/>
    </row>
    <row r="153" spans="1:12" x14ac:dyDescent="0.25">
      <c r="A153" s="3">
        <v>8</v>
      </c>
      <c r="B153" s="46" t="s">
        <v>115</v>
      </c>
      <c r="C153" s="47">
        <f>C154</f>
        <v>1</v>
      </c>
      <c r="D153" s="47">
        <f>D154</f>
        <v>1</v>
      </c>
      <c r="E153" s="28"/>
      <c r="F153" s="116"/>
      <c r="G153" s="28"/>
      <c r="H153" s="28"/>
      <c r="I153" s="69"/>
      <c r="J153" s="69"/>
      <c r="K153" s="69"/>
    </row>
    <row r="154" spans="1:12" x14ac:dyDescent="0.25">
      <c r="A154" s="203"/>
      <c r="B154" s="1" t="s">
        <v>113</v>
      </c>
      <c r="C154" s="16">
        <v>1</v>
      </c>
      <c r="D154" s="16">
        <v>1</v>
      </c>
      <c r="E154" s="29"/>
      <c r="F154" s="2"/>
      <c r="G154" s="29"/>
      <c r="H154" s="29"/>
      <c r="I154" s="69"/>
      <c r="J154" s="69"/>
      <c r="K154" s="69"/>
    </row>
    <row r="155" spans="1:12" x14ac:dyDescent="0.25">
      <c r="A155" s="204"/>
      <c r="B155" s="1" t="s">
        <v>114</v>
      </c>
      <c r="C155" s="16">
        <v>0</v>
      </c>
      <c r="D155" s="16">
        <v>0</v>
      </c>
      <c r="E155" s="29"/>
      <c r="F155" s="2"/>
      <c r="G155" s="29"/>
      <c r="H155" s="29"/>
      <c r="I155" s="69"/>
      <c r="J155" s="69"/>
      <c r="K155" s="69"/>
    </row>
    <row r="156" spans="1:12" ht="31.5" x14ac:dyDescent="0.25">
      <c r="A156" s="204"/>
      <c r="B156" s="4" t="s">
        <v>107</v>
      </c>
      <c r="C156" s="50"/>
      <c r="D156" s="50"/>
      <c r="E156" s="29"/>
      <c r="F156" s="2"/>
      <c r="G156" s="29"/>
      <c r="H156" s="29"/>
      <c r="I156" s="69"/>
      <c r="J156" s="69"/>
      <c r="K156" s="69"/>
    </row>
    <row r="157" spans="1:12" x14ac:dyDescent="0.25">
      <c r="A157" s="204"/>
      <c r="B157" s="23" t="s">
        <v>3</v>
      </c>
      <c r="C157" s="50"/>
      <c r="D157" s="50"/>
      <c r="E157" s="29"/>
      <c r="F157" s="2"/>
      <c r="G157" s="29"/>
      <c r="H157" s="29"/>
      <c r="I157" s="69"/>
      <c r="J157" s="69"/>
      <c r="K157" s="69"/>
    </row>
    <row r="158" spans="1:12" x14ac:dyDescent="0.25">
      <c r="A158" s="205"/>
      <c r="B158" s="23" t="s">
        <v>4</v>
      </c>
      <c r="C158" s="50"/>
      <c r="D158" s="50"/>
      <c r="E158" s="29"/>
      <c r="F158" s="2"/>
      <c r="G158" s="29"/>
      <c r="H158" s="29"/>
      <c r="I158" s="69"/>
      <c r="J158" s="69"/>
      <c r="K158" s="69"/>
    </row>
    <row r="159" spans="1:12" ht="18" customHeight="1" thickBot="1" x14ac:dyDescent="0.3">
      <c r="A159" s="117"/>
      <c r="B159" s="189"/>
      <c r="C159" s="189"/>
      <c r="D159" s="189"/>
      <c r="E159" s="189"/>
      <c r="F159" s="118"/>
      <c r="G159" s="119"/>
      <c r="H159" s="119"/>
      <c r="I159" s="69"/>
      <c r="J159" s="69"/>
      <c r="K159" s="69"/>
    </row>
    <row r="160" spans="1:12" x14ac:dyDescent="0.25">
      <c r="A160" s="161" t="s">
        <v>108</v>
      </c>
      <c r="B160" s="162"/>
      <c r="C160" s="162"/>
      <c r="D160" s="162"/>
      <c r="E160" s="162"/>
      <c r="F160" s="162"/>
      <c r="G160" s="162"/>
      <c r="H160" s="163"/>
      <c r="I160" s="69"/>
      <c r="J160" s="69"/>
      <c r="K160" s="69"/>
    </row>
    <row r="161" spans="1:11" x14ac:dyDescent="0.25">
      <c r="A161" s="164"/>
      <c r="B161" s="165"/>
      <c r="C161" s="165"/>
      <c r="D161" s="165"/>
      <c r="E161" s="165"/>
      <c r="F161" s="165"/>
      <c r="G161" s="165"/>
      <c r="H161" s="166"/>
      <c r="I161" s="69"/>
      <c r="J161" s="69"/>
      <c r="K161" s="69"/>
    </row>
    <row r="162" spans="1:11" ht="16.5" thickBot="1" x14ac:dyDescent="0.3">
      <c r="A162" s="167"/>
      <c r="B162" s="168"/>
      <c r="C162" s="168"/>
      <c r="D162" s="168"/>
      <c r="E162" s="168"/>
      <c r="F162" s="168"/>
      <c r="G162" s="168"/>
      <c r="H162" s="169"/>
      <c r="I162" s="69"/>
      <c r="J162" s="69"/>
      <c r="K162" s="69"/>
    </row>
    <row r="163" spans="1:11" ht="16.5" thickBot="1" x14ac:dyDescent="0.3">
      <c r="A163" s="120"/>
      <c r="C163" s="55"/>
      <c r="D163" s="55"/>
      <c r="F163" s="57"/>
      <c r="I163" s="69"/>
      <c r="J163" s="69"/>
      <c r="K163" s="69"/>
    </row>
    <row r="164" spans="1:11" ht="31.9" customHeight="1" thickBot="1" x14ac:dyDescent="0.3">
      <c r="A164" s="121"/>
      <c r="B164" s="170" t="s">
        <v>31</v>
      </c>
      <c r="C164" s="171"/>
      <c r="D164" s="171"/>
      <c r="E164" s="172"/>
      <c r="F164" s="122"/>
      <c r="G164" s="123"/>
      <c r="H164" s="123"/>
      <c r="I164" s="69"/>
      <c r="J164" s="69"/>
      <c r="K164" s="69"/>
    </row>
    <row r="165" spans="1:11" ht="16.5" thickBot="1" x14ac:dyDescent="0.3">
      <c r="A165" s="124"/>
      <c r="B165" s="125"/>
      <c r="C165" s="125"/>
      <c r="D165" s="125"/>
      <c r="E165" s="125"/>
      <c r="F165" s="126"/>
      <c r="G165" s="125"/>
      <c r="H165" s="127"/>
    </row>
    <row r="166" spans="1:11" ht="16.5" thickBot="1" x14ac:dyDescent="0.3">
      <c r="A166" s="121"/>
      <c r="B166" s="128" t="s">
        <v>12</v>
      </c>
      <c r="C166" s="129"/>
      <c r="D166" s="129"/>
      <c r="E166" s="130"/>
      <c r="F166" s="122"/>
      <c r="G166" s="131"/>
      <c r="H166" s="132"/>
    </row>
    <row r="167" spans="1:11" x14ac:dyDescent="0.25">
      <c r="A167" s="173" t="s">
        <v>13</v>
      </c>
      <c r="B167" s="174"/>
      <c r="C167" s="179"/>
      <c r="D167" s="180"/>
      <c r="E167" s="180"/>
      <c r="F167" s="180"/>
      <c r="G167" s="180"/>
      <c r="H167" s="181"/>
    </row>
    <row r="168" spans="1:11" x14ac:dyDescent="0.25">
      <c r="A168" s="175"/>
      <c r="B168" s="176"/>
      <c r="C168" s="179"/>
      <c r="D168" s="180"/>
      <c r="E168" s="180"/>
      <c r="F168" s="180"/>
      <c r="G168" s="180"/>
      <c r="H168" s="181"/>
    </row>
    <row r="169" spans="1:11" ht="16.5" thickBot="1" x14ac:dyDescent="0.3">
      <c r="A169" s="177"/>
      <c r="B169" s="178"/>
      <c r="C169" s="179"/>
      <c r="D169" s="180"/>
      <c r="E169" s="180"/>
      <c r="F169" s="180"/>
      <c r="G169" s="180"/>
      <c r="H169" s="181"/>
    </row>
    <row r="170" spans="1:11" x14ac:dyDescent="0.25">
      <c r="A170" s="182" t="s">
        <v>14</v>
      </c>
      <c r="B170" s="183"/>
      <c r="C170" s="180"/>
      <c r="D170" s="180"/>
      <c r="E170" s="180"/>
      <c r="F170" s="180"/>
      <c r="G170" s="180"/>
      <c r="H170" s="181"/>
    </row>
    <row r="171" spans="1:11" x14ac:dyDescent="0.25">
      <c r="A171" s="175"/>
      <c r="B171" s="184"/>
      <c r="C171" s="180"/>
      <c r="D171" s="180"/>
      <c r="E171" s="180"/>
      <c r="F171" s="180"/>
      <c r="G171" s="180"/>
      <c r="H171" s="181"/>
    </row>
    <row r="172" spans="1:11" ht="16.5" thickBot="1" x14ac:dyDescent="0.3">
      <c r="A172" s="185"/>
      <c r="B172" s="186"/>
      <c r="C172" s="187"/>
      <c r="D172" s="187"/>
      <c r="E172" s="187"/>
      <c r="F172" s="187"/>
      <c r="G172" s="187"/>
      <c r="H172" s="188"/>
    </row>
    <row r="173" spans="1:11" ht="16.5" thickBot="1" x14ac:dyDescent="0.3">
      <c r="A173" s="133"/>
      <c r="C173" s="134"/>
      <c r="D173" s="134"/>
      <c r="E173" s="134"/>
      <c r="F173" s="135"/>
      <c r="G173" s="136"/>
      <c r="H173" s="137"/>
    </row>
    <row r="174" spans="1:11" x14ac:dyDescent="0.25">
      <c r="A174" s="138"/>
      <c r="B174" s="139" t="s">
        <v>15</v>
      </c>
      <c r="C174" s="140"/>
      <c r="D174" s="140"/>
      <c r="E174" s="139"/>
      <c r="F174" s="141"/>
      <c r="G174" s="142"/>
      <c r="H174" s="143"/>
    </row>
    <row r="175" spans="1:11" x14ac:dyDescent="0.25">
      <c r="A175" s="138"/>
      <c r="B175" s="139"/>
      <c r="C175" s="140"/>
      <c r="D175" s="140"/>
      <c r="E175" s="139"/>
      <c r="F175" s="144"/>
      <c r="G175" s="139"/>
      <c r="H175" s="145"/>
    </row>
    <row r="176" spans="1:11" x14ac:dyDescent="0.25">
      <c r="A176" s="138"/>
      <c r="B176" s="146" t="s">
        <v>16</v>
      </c>
      <c r="C176" s="147" t="s">
        <v>17</v>
      </c>
      <c r="D176" s="147"/>
      <c r="E176" s="148"/>
      <c r="G176" s="148"/>
      <c r="H176" s="149"/>
    </row>
    <row r="177" spans="1:8" x14ac:dyDescent="0.25">
      <c r="A177" s="138"/>
      <c r="B177" s="146" t="s">
        <v>18</v>
      </c>
      <c r="C177" s="147" t="s">
        <v>18</v>
      </c>
      <c r="D177" s="147"/>
      <c r="E177" s="148"/>
      <c r="G177" s="146"/>
      <c r="H177" s="149"/>
    </row>
    <row r="178" spans="1:8" x14ac:dyDescent="0.25">
      <c r="A178" s="138"/>
      <c r="B178" s="146" t="s">
        <v>19</v>
      </c>
      <c r="C178" s="147" t="s">
        <v>19</v>
      </c>
      <c r="D178" s="147"/>
      <c r="E178" s="148"/>
      <c r="G178" s="146"/>
      <c r="H178" s="149"/>
    </row>
    <row r="179" spans="1:8" x14ac:dyDescent="0.25">
      <c r="A179" s="138"/>
      <c r="B179" s="146" t="s">
        <v>20</v>
      </c>
      <c r="C179" s="147" t="s">
        <v>20</v>
      </c>
      <c r="D179" s="147"/>
      <c r="E179" s="148"/>
      <c r="G179" s="146"/>
      <c r="H179" s="149"/>
    </row>
    <row r="180" spans="1:8" x14ac:dyDescent="0.25">
      <c r="A180" s="138"/>
      <c r="B180" s="146"/>
      <c r="C180" s="147"/>
      <c r="D180" s="147"/>
      <c r="E180" s="148"/>
      <c r="G180" s="148"/>
      <c r="H180" s="149"/>
    </row>
    <row r="181" spans="1:8" x14ac:dyDescent="0.25">
      <c r="A181" s="138"/>
      <c r="B181" s="146" t="s">
        <v>21</v>
      </c>
      <c r="C181" s="147" t="s">
        <v>22</v>
      </c>
      <c r="D181" s="147"/>
      <c r="E181" s="148"/>
      <c r="G181" s="148"/>
      <c r="H181" s="149"/>
    </row>
    <row r="182" spans="1:8" x14ac:dyDescent="0.25">
      <c r="A182" s="138"/>
      <c r="B182" s="146" t="s">
        <v>18</v>
      </c>
      <c r="C182" s="147" t="s">
        <v>18</v>
      </c>
      <c r="D182" s="147"/>
      <c r="E182" s="148"/>
      <c r="G182" s="148"/>
      <c r="H182" s="149"/>
    </row>
    <row r="183" spans="1:8" x14ac:dyDescent="0.25">
      <c r="A183" s="138"/>
      <c r="B183" s="146" t="s">
        <v>19</v>
      </c>
      <c r="C183" s="147" t="s">
        <v>19</v>
      </c>
      <c r="D183" s="147"/>
      <c r="E183" s="148"/>
      <c r="G183" s="148"/>
      <c r="H183" s="149"/>
    </row>
    <row r="184" spans="1:8" x14ac:dyDescent="0.25">
      <c r="A184" s="138"/>
      <c r="B184" s="146" t="s">
        <v>20</v>
      </c>
      <c r="C184" s="147" t="s">
        <v>20</v>
      </c>
      <c r="D184" s="147"/>
      <c r="E184" s="148"/>
      <c r="G184" s="148"/>
      <c r="H184" s="149"/>
    </row>
    <row r="185" spans="1:8" x14ac:dyDescent="0.25">
      <c r="A185" s="138"/>
      <c r="B185" s="146"/>
      <c r="C185" s="150"/>
      <c r="D185" s="150"/>
      <c r="E185" s="148"/>
      <c r="G185" s="148"/>
      <c r="H185" s="151"/>
    </row>
    <row r="186" spans="1:8" x14ac:dyDescent="0.25">
      <c r="A186" s="138"/>
      <c r="B186" s="146" t="s">
        <v>23</v>
      </c>
      <c r="C186" s="150"/>
      <c r="D186" s="150"/>
      <c r="E186" s="146"/>
      <c r="F186" s="152"/>
      <c r="G186" s="153"/>
      <c r="H186" s="154"/>
    </row>
    <row r="187" spans="1:8" x14ac:dyDescent="0.25">
      <c r="A187" s="138"/>
      <c r="B187" s="146" t="s">
        <v>18</v>
      </c>
      <c r="C187" s="155"/>
      <c r="D187" s="155"/>
      <c r="E187" s="153"/>
      <c r="F187" s="152"/>
      <c r="G187" s="153"/>
      <c r="H187" s="154"/>
    </row>
    <row r="188" spans="1:8" x14ac:dyDescent="0.25">
      <c r="A188" s="138"/>
      <c r="B188" s="146" t="s">
        <v>19</v>
      </c>
      <c r="C188" s="155"/>
      <c r="D188" s="155"/>
      <c r="E188" s="153"/>
      <c r="F188" s="152"/>
      <c r="G188" s="153"/>
      <c r="H188" s="154"/>
    </row>
    <row r="189" spans="1:8" x14ac:dyDescent="0.25">
      <c r="A189" s="138"/>
      <c r="B189" s="146" t="s">
        <v>20</v>
      </c>
      <c r="C189" s="155"/>
      <c r="D189" s="155"/>
      <c r="E189" s="153"/>
      <c r="F189" s="152"/>
      <c r="G189" s="153"/>
      <c r="H189" s="154"/>
    </row>
    <row r="190" spans="1:8" x14ac:dyDescent="0.25">
      <c r="A190" s="138"/>
      <c r="B190" s="146"/>
      <c r="C190" s="155"/>
      <c r="D190" s="155"/>
      <c r="E190" s="153"/>
      <c r="F190" s="152"/>
      <c r="G190" s="153"/>
      <c r="H190" s="154"/>
    </row>
    <row r="195" spans="3:4" x14ac:dyDescent="0.25">
      <c r="C195" s="156"/>
      <c r="D195" s="156"/>
    </row>
  </sheetData>
  <mergeCells count="61">
    <mergeCell ref="E13:H13"/>
    <mergeCell ref="A14:C14"/>
    <mergeCell ref="A16:B17"/>
    <mergeCell ref="C16:C17"/>
    <mergeCell ref="D16:D17"/>
    <mergeCell ref="E16:E17"/>
    <mergeCell ref="F16:F17"/>
    <mergeCell ref="G16:G17"/>
    <mergeCell ref="H16:H17"/>
    <mergeCell ref="A18:B18"/>
    <mergeCell ref="A19:A20"/>
    <mergeCell ref="B19:B20"/>
    <mergeCell ref="C19:C20"/>
    <mergeCell ref="D19:D20"/>
    <mergeCell ref="A69:A75"/>
    <mergeCell ref="B73:C73"/>
    <mergeCell ref="F19:F20"/>
    <mergeCell ref="G19:G20"/>
    <mergeCell ref="H19:H20"/>
    <mergeCell ref="A22:A28"/>
    <mergeCell ref="A30:A36"/>
    <mergeCell ref="A38:A43"/>
    <mergeCell ref="B41:C41"/>
    <mergeCell ref="E19:E20"/>
    <mergeCell ref="A46:A51"/>
    <mergeCell ref="B49:C49"/>
    <mergeCell ref="A53:A61"/>
    <mergeCell ref="A63:A67"/>
    <mergeCell ref="B65:C65"/>
    <mergeCell ref="A120:A126"/>
    <mergeCell ref="A77:A81"/>
    <mergeCell ref="B79:C79"/>
    <mergeCell ref="A83:A88"/>
    <mergeCell ref="A90:A97"/>
    <mergeCell ref="A99:A103"/>
    <mergeCell ref="B101:C101"/>
    <mergeCell ref="A105:A109"/>
    <mergeCell ref="B107:C107"/>
    <mergeCell ref="A111:A118"/>
    <mergeCell ref="B117:C117"/>
    <mergeCell ref="B118:C118"/>
    <mergeCell ref="B159:E159"/>
    <mergeCell ref="A127:B127"/>
    <mergeCell ref="A129:A133"/>
    <mergeCell ref="B131:C131"/>
    <mergeCell ref="B132:C132"/>
    <mergeCell ref="B133:C133"/>
    <mergeCell ref="A135:A140"/>
    <mergeCell ref="B139:C139"/>
    <mergeCell ref="B140:C140"/>
    <mergeCell ref="A142:A144"/>
    <mergeCell ref="A148:A152"/>
    <mergeCell ref="C148:C150"/>
    <mergeCell ref="D148:D150"/>
    <mergeCell ref="A154:A158"/>
    <mergeCell ref="A160:H162"/>
    <mergeCell ref="B164:E164"/>
    <mergeCell ref="A167:B169"/>
    <mergeCell ref="C167:H169"/>
    <mergeCell ref="A170:B172"/>
    <mergeCell ref="C170:H172"/>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M195"/>
  <sheetViews>
    <sheetView tabSelected="1" topLeftCell="A160" zoomScaleNormal="100" workbookViewId="0">
      <selection activeCell="C95" sqref="C95"/>
    </sheetView>
  </sheetViews>
  <sheetFormatPr defaultColWidth="9.140625" defaultRowHeight="15.75" x14ac:dyDescent="0.25"/>
  <cols>
    <col min="1" max="1" width="7" style="55" customWidth="1"/>
    <col min="2" max="2" width="159.7109375" style="55" customWidth="1"/>
    <col min="3" max="3" width="22.42578125" style="57" customWidth="1"/>
    <col min="4" max="4" width="22.140625" style="57" customWidth="1"/>
    <col min="5" max="5" width="17.5703125" style="55" customWidth="1"/>
    <col min="6" max="6" width="16.7109375" style="55" customWidth="1"/>
    <col min="7" max="7" width="15.7109375" style="55" customWidth="1"/>
    <col min="8" max="8" width="14.28515625" style="55" customWidth="1"/>
    <col min="9" max="10" width="7.5703125" style="55" customWidth="1"/>
    <col min="11" max="13" width="7" style="55" customWidth="1"/>
    <col min="14" max="16384" width="9.140625" style="55"/>
  </cols>
  <sheetData>
    <row r="2" spans="1:12" x14ac:dyDescent="0.25">
      <c r="B2" s="56" t="s">
        <v>27</v>
      </c>
    </row>
    <row r="3" spans="1:12" x14ac:dyDescent="0.25">
      <c r="B3" s="58" t="s">
        <v>47</v>
      </c>
    </row>
    <row r="4" spans="1:12" x14ac:dyDescent="0.25">
      <c r="B4" s="59" t="s">
        <v>90</v>
      </c>
    </row>
    <row r="5" spans="1:12" ht="53.45" customHeight="1" x14ac:dyDescent="0.25">
      <c r="B5" s="59" t="s">
        <v>77</v>
      </c>
      <c r="E5" s="60"/>
      <c r="F5" s="60"/>
    </row>
    <row r="6" spans="1:12" ht="31.15" customHeight="1" x14ac:dyDescent="0.25">
      <c r="B6" s="241" t="s">
        <v>150</v>
      </c>
      <c r="E6" s="60"/>
      <c r="F6" s="60"/>
    </row>
    <row r="7" spans="1:12" x14ac:dyDescent="0.25">
      <c r="B7" s="59" t="s">
        <v>25</v>
      </c>
      <c r="E7" s="60"/>
      <c r="F7" s="60"/>
    </row>
    <row r="8" spans="1:12" x14ac:dyDescent="0.25">
      <c r="B8" s="59" t="s">
        <v>26</v>
      </c>
      <c r="E8" s="60"/>
      <c r="F8" s="60"/>
    </row>
    <row r="9" spans="1:12" x14ac:dyDescent="0.25">
      <c r="B9" s="59"/>
      <c r="E9" s="60"/>
      <c r="F9" s="60"/>
    </row>
    <row r="10" spans="1:12" x14ac:dyDescent="0.25">
      <c r="B10" s="61" t="s">
        <v>72</v>
      </c>
      <c r="C10" s="62"/>
      <c r="D10" s="62"/>
      <c r="E10" s="60"/>
      <c r="F10" s="60"/>
    </row>
    <row r="11" spans="1:12" ht="87" customHeight="1" x14ac:dyDescent="0.25">
      <c r="B11" s="63" t="s">
        <v>69</v>
      </c>
      <c r="C11" s="64"/>
      <c r="D11" s="64"/>
    </row>
    <row r="12" spans="1:12" ht="21.6" customHeight="1" thickBot="1" x14ac:dyDescent="0.3">
      <c r="B12" s="65" t="s">
        <v>134</v>
      </c>
      <c r="C12" s="66"/>
      <c r="D12" s="66"/>
      <c r="G12" s="64"/>
    </row>
    <row r="13" spans="1:12" ht="48.75" customHeight="1" thickBot="1" x14ac:dyDescent="0.3">
      <c r="E13" s="226"/>
      <c r="F13" s="227"/>
      <c r="G13" s="227"/>
      <c r="H13" s="228"/>
    </row>
    <row r="14" spans="1:12" ht="30.75" customHeight="1" thickBot="1" x14ac:dyDescent="0.3">
      <c r="A14" s="229" t="s">
        <v>149</v>
      </c>
      <c r="B14" s="230"/>
      <c r="C14" s="230"/>
      <c r="D14" s="160"/>
      <c r="E14" s="158" t="s">
        <v>6</v>
      </c>
      <c r="F14" s="67" t="s">
        <v>7</v>
      </c>
      <c r="G14" s="67" t="s">
        <v>8</v>
      </c>
      <c r="H14" s="68"/>
      <c r="I14" s="69"/>
      <c r="J14" s="69"/>
      <c r="K14" s="69"/>
      <c r="L14" s="69"/>
    </row>
    <row r="15" spans="1:12" ht="32.25" thickBot="1" x14ac:dyDescent="0.3">
      <c r="A15" s="70" t="s">
        <v>0</v>
      </c>
      <c r="B15" s="71" t="s">
        <v>1</v>
      </c>
      <c r="C15" s="242" t="s">
        <v>135</v>
      </c>
      <c r="D15" s="242" t="s">
        <v>136</v>
      </c>
      <c r="E15" s="159" t="s">
        <v>9</v>
      </c>
      <c r="F15" s="72" t="s">
        <v>10</v>
      </c>
      <c r="G15" s="72" t="s">
        <v>74</v>
      </c>
      <c r="H15" s="73" t="s">
        <v>11</v>
      </c>
      <c r="I15" s="69"/>
      <c r="J15" s="69"/>
      <c r="K15" s="69"/>
      <c r="L15" s="69"/>
    </row>
    <row r="16" spans="1:12" ht="16.5" customHeight="1" x14ac:dyDescent="0.25">
      <c r="A16" s="231" t="s">
        <v>2</v>
      </c>
      <c r="B16" s="232"/>
      <c r="C16" s="220">
        <f>C18+C127</f>
        <v>100</v>
      </c>
      <c r="D16" s="220">
        <f>D18+D127</f>
        <v>100</v>
      </c>
      <c r="E16" s="236"/>
      <c r="F16" s="236"/>
      <c r="G16" s="236"/>
      <c r="H16" s="239"/>
      <c r="I16" s="69"/>
      <c r="J16" s="69"/>
      <c r="K16" s="69"/>
      <c r="L16" s="69"/>
    </row>
    <row r="17" spans="1:12" ht="16.5" thickBot="1" x14ac:dyDescent="0.3">
      <c r="A17" s="233"/>
      <c r="B17" s="234"/>
      <c r="C17" s="235"/>
      <c r="D17" s="235"/>
      <c r="E17" s="237"/>
      <c r="F17" s="238"/>
      <c r="G17" s="238"/>
      <c r="H17" s="240"/>
      <c r="I17" s="69"/>
      <c r="J17" s="69"/>
      <c r="K17" s="69"/>
      <c r="L17" s="69"/>
    </row>
    <row r="18" spans="1:12" ht="26.45" customHeight="1" thickBot="1" x14ac:dyDescent="0.3">
      <c r="A18" s="221" t="s">
        <v>34</v>
      </c>
      <c r="B18" s="222"/>
      <c r="C18" s="74">
        <f>C19+C110+C119</f>
        <v>92</v>
      </c>
      <c r="D18" s="74">
        <f>D19+D110+D119</f>
        <v>92</v>
      </c>
      <c r="E18" s="75"/>
      <c r="F18" s="75"/>
      <c r="G18" s="75"/>
      <c r="H18" s="76"/>
      <c r="I18" s="69"/>
      <c r="J18" s="69"/>
      <c r="K18" s="69"/>
      <c r="L18" s="69"/>
    </row>
    <row r="19" spans="1:12" ht="16.5" customHeight="1" x14ac:dyDescent="0.25">
      <c r="A19" s="223">
        <v>1</v>
      </c>
      <c r="B19" s="223" t="s">
        <v>89</v>
      </c>
      <c r="C19" s="220">
        <f>C21+C29+C37+C52+C82+C62+C68+C76+C89+C98+C104</f>
        <v>66</v>
      </c>
      <c r="D19" s="220">
        <f>D21+D29+D52+D82+D62+D68+D76+D89+D98+D45</f>
        <v>66</v>
      </c>
      <c r="E19" s="220"/>
      <c r="F19" s="210"/>
      <c r="G19" s="210"/>
      <c r="H19" s="212"/>
      <c r="I19" s="69"/>
      <c r="J19" s="69"/>
      <c r="K19" s="69"/>
      <c r="L19" s="69"/>
    </row>
    <row r="20" spans="1:12" ht="17.25" customHeight="1" thickBot="1" x14ac:dyDescent="0.3">
      <c r="A20" s="224"/>
      <c r="B20" s="225"/>
      <c r="C20" s="211"/>
      <c r="D20" s="211"/>
      <c r="E20" s="211"/>
      <c r="F20" s="211"/>
      <c r="G20" s="211"/>
      <c r="H20" s="213"/>
      <c r="I20" s="69"/>
      <c r="J20" s="69"/>
      <c r="K20" s="69"/>
      <c r="L20" s="69"/>
    </row>
    <row r="21" spans="1:12" ht="27.6" customHeight="1" thickBot="1" x14ac:dyDescent="0.3">
      <c r="A21" s="77" t="s">
        <v>28</v>
      </c>
      <c r="B21" s="78" t="s">
        <v>84</v>
      </c>
      <c r="C21" s="79">
        <f>C22</f>
        <v>10</v>
      </c>
      <c r="D21" s="79">
        <f>D22</f>
        <v>10</v>
      </c>
      <c r="E21" s="80"/>
      <c r="F21" s="80"/>
      <c r="G21" s="80"/>
      <c r="H21" s="81"/>
      <c r="I21" s="69"/>
      <c r="J21" s="69"/>
      <c r="K21" s="69"/>
      <c r="L21" s="69"/>
    </row>
    <row r="22" spans="1:12" ht="19.149999999999999" customHeight="1" x14ac:dyDescent="0.25">
      <c r="A22" s="214"/>
      <c r="B22" s="82" t="s">
        <v>51</v>
      </c>
      <c r="C22" s="9">
        <v>10</v>
      </c>
      <c r="D22" s="9">
        <v>10</v>
      </c>
      <c r="E22" s="6"/>
      <c r="F22" s="6"/>
      <c r="G22" s="6"/>
      <c r="H22" s="83"/>
      <c r="I22" s="69"/>
      <c r="J22" s="69"/>
      <c r="K22" s="69"/>
      <c r="L22" s="69"/>
    </row>
    <row r="23" spans="1:12" ht="21.6" customHeight="1" x14ac:dyDescent="0.25">
      <c r="A23" s="214"/>
      <c r="B23" s="82" t="s">
        <v>116</v>
      </c>
      <c r="C23" s="9">
        <v>5</v>
      </c>
      <c r="D23" s="9">
        <v>5</v>
      </c>
      <c r="E23" s="6"/>
      <c r="F23" s="6"/>
      <c r="G23" s="6"/>
      <c r="H23" s="83"/>
      <c r="I23" s="69"/>
      <c r="J23" s="69"/>
      <c r="K23" s="69"/>
      <c r="L23" s="69"/>
    </row>
    <row r="24" spans="1:12" ht="19.899999999999999" customHeight="1" x14ac:dyDescent="0.25">
      <c r="A24" s="214"/>
      <c r="B24" s="82" t="s">
        <v>117</v>
      </c>
      <c r="C24" s="9">
        <v>1</v>
      </c>
      <c r="D24" s="9">
        <v>1</v>
      </c>
      <c r="E24" s="6"/>
      <c r="F24" s="6"/>
      <c r="G24" s="6"/>
      <c r="H24" s="83"/>
      <c r="I24" s="69"/>
      <c r="J24" s="69"/>
      <c r="K24" s="69"/>
      <c r="L24" s="69"/>
    </row>
    <row r="25" spans="1:12" ht="21.6" customHeight="1" x14ac:dyDescent="0.25">
      <c r="A25" s="214"/>
      <c r="B25" s="82" t="s">
        <v>93</v>
      </c>
      <c r="C25" s="9">
        <v>0</v>
      </c>
      <c r="D25" s="9">
        <v>0</v>
      </c>
      <c r="E25" s="6"/>
      <c r="F25" s="6"/>
      <c r="G25" s="6"/>
      <c r="H25" s="83"/>
      <c r="I25" s="69"/>
      <c r="J25" s="69"/>
      <c r="K25" s="69"/>
      <c r="L25" s="69"/>
    </row>
    <row r="26" spans="1:12" ht="22.9" customHeight="1" x14ac:dyDescent="0.25">
      <c r="A26" s="214"/>
      <c r="B26" s="84" t="s">
        <v>43</v>
      </c>
      <c r="C26" s="6"/>
      <c r="D26" s="6"/>
      <c r="E26" s="6"/>
      <c r="F26" s="6"/>
      <c r="G26" s="6"/>
      <c r="H26" s="83"/>
      <c r="I26" s="69"/>
      <c r="J26" s="69"/>
      <c r="K26" s="69"/>
      <c r="L26" s="69"/>
    </row>
    <row r="27" spans="1:12" ht="17.25" customHeight="1" x14ac:dyDescent="0.25">
      <c r="A27" s="214"/>
      <c r="B27" s="52" t="s">
        <v>3</v>
      </c>
      <c r="C27" s="6"/>
      <c r="D27" s="6"/>
      <c r="E27" s="6"/>
      <c r="F27" s="6"/>
      <c r="G27" s="6"/>
      <c r="H27" s="83"/>
      <c r="I27" s="69"/>
      <c r="J27" s="69"/>
      <c r="K27" s="69"/>
      <c r="L27" s="69"/>
    </row>
    <row r="28" spans="1:12" ht="17.25" customHeight="1" thickBot="1" x14ac:dyDescent="0.3">
      <c r="A28" s="215"/>
      <c r="B28" s="52" t="s">
        <v>4</v>
      </c>
      <c r="C28" s="6"/>
      <c r="D28" s="6"/>
      <c r="E28" s="6"/>
      <c r="F28" s="6"/>
      <c r="G28" s="6"/>
      <c r="H28" s="83"/>
      <c r="I28" s="69"/>
      <c r="J28" s="69"/>
      <c r="K28" s="69"/>
      <c r="L28" s="69"/>
    </row>
    <row r="29" spans="1:12" ht="20.45" customHeight="1" x14ac:dyDescent="0.25">
      <c r="A29" s="77" t="s">
        <v>29</v>
      </c>
      <c r="B29" s="85" t="s">
        <v>60</v>
      </c>
      <c r="C29" s="86">
        <f>C30</f>
        <v>10</v>
      </c>
      <c r="D29" s="86">
        <f>D30</f>
        <v>10</v>
      </c>
      <c r="E29" s="32"/>
      <c r="F29" s="32"/>
      <c r="G29" s="32"/>
      <c r="H29" s="87"/>
      <c r="I29" s="69"/>
      <c r="J29" s="69"/>
      <c r="K29" s="69"/>
      <c r="L29" s="69"/>
    </row>
    <row r="30" spans="1:12" ht="24" customHeight="1" x14ac:dyDescent="0.25">
      <c r="A30" s="216"/>
      <c r="B30" s="82" t="s">
        <v>61</v>
      </c>
      <c r="C30" s="9">
        <v>10</v>
      </c>
      <c r="D30" s="9">
        <v>10</v>
      </c>
      <c r="E30" s="6"/>
      <c r="F30" s="6"/>
      <c r="G30" s="6"/>
      <c r="H30" s="83"/>
      <c r="I30" s="69"/>
      <c r="J30" s="69"/>
      <c r="K30" s="69"/>
      <c r="L30" s="69"/>
    </row>
    <row r="31" spans="1:12" ht="24" customHeight="1" x14ac:dyDescent="0.25">
      <c r="A31" s="214"/>
      <c r="B31" s="82" t="s">
        <v>118</v>
      </c>
      <c r="C31" s="9">
        <v>5</v>
      </c>
      <c r="D31" s="9">
        <v>5</v>
      </c>
      <c r="E31" s="6"/>
      <c r="F31" s="6"/>
      <c r="G31" s="6"/>
      <c r="H31" s="83"/>
      <c r="I31" s="69"/>
      <c r="J31" s="69"/>
      <c r="K31" s="69"/>
      <c r="L31" s="69"/>
    </row>
    <row r="32" spans="1:12" ht="26.45" customHeight="1" x14ac:dyDescent="0.25">
      <c r="A32" s="217"/>
      <c r="B32" s="82" t="s">
        <v>119</v>
      </c>
      <c r="C32" s="9">
        <v>1</v>
      </c>
      <c r="D32" s="9">
        <v>1</v>
      </c>
      <c r="E32" s="6"/>
      <c r="F32" s="6"/>
      <c r="G32" s="6"/>
      <c r="H32" s="83"/>
      <c r="I32" s="69"/>
      <c r="J32" s="69"/>
      <c r="K32" s="69"/>
      <c r="L32" s="69"/>
    </row>
    <row r="33" spans="1:12" ht="26.45" customHeight="1" x14ac:dyDescent="0.25">
      <c r="A33" s="217"/>
      <c r="B33" s="88" t="s">
        <v>94</v>
      </c>
      <c r="C33" s="9">
        <v>0</v>
      </c>
      <c r="D33" s="9">
        <v>0</v>
      </c>
      <c r="E33" s="6"/>
      <c r="F33" s="6"/>
      <c r="G33" s="6"/>
      <c r="H33" s="83"/>
      <c r="I33" s="69"/>
      <c r="J33" s="69"/>
      <c r="K33" s="69"/>
      <c r="L33" s="69"/>
    </row>
    <row r="34" spans="1:12" ht="17.25" customHeight="1" x14ac:dyDescent="0.25">
      <c r="A34" s="214"/>
      <c r="B34" s="89" t="s">
        <v>43</v>
      </c>
      <c r="C34" s="6"/>
      <c r="D34" s="6"/>
      <c r="E34" s="6"/>
      <c r="F34" s="6"/>
      <c r="G34" s="6"/>
      <c r="H34" s="83"/>
      <c r="I34" s="69"/>
      <c r="J34" s="69"/>
      <c r="K34" s="69"/>
      <c r="L34" s="69"/>
    </row>
    <row r="35" spans="1:12" ht="17.25" customHeight="1" x14ac:dyDescent="0.25">
      <c r="A35" s="214"/>
      <c r="B35" s="52" t="s">
        <v>3</v>
      </c>
      <c r="C35" s="6"/>
      <c r="D35" s="6"/>
      <c r="E35" s="6"/>
      <c r="F35" s="6"/>
      <c r="G35" s="6"/>
      <c r="H35" s="83"/>
      <c r="I35" s="69"/>
      <c r="J35" s="69"/>
      <c r="K35" s="69"/>
      <c r="L35" s="69"/>
    </row>
    <row r="36" spans="1:12" ht="17.25" customHeight="1" thickBot="1" x14ac:dyDescent="0.3">
      <c r="A36" s="215"/>
      <c r="B36" s="52" t="s">
        <v>4</v>
      </c>
      <c r="C36" s="6"/>
      <c r="D36" s="6"/>
      <c r="E36" s="6"/>
      <c r="F36" s="6"/>
      <c r="G36" s="6"/>
      <c r="H36" s="83"/>
      <c r="I36" s="69"/>
      <c r="J36" s="69"/>
      <c r="K36" s="69"/>
      <c r="L36" s="69"/>
    </row>
    <row r="37" spans="1:12" ht="16.5" thickBot="1" x14ac:dyDescent="0.3">
      <c r="A37" s="77" t="s">
        <v>120</v>
      </c>
      <c r="B37" s="85" t="s">
        <v>138</v>
      </c>
      <c r="C37" s="90">
        <f>C38</f>
        <v>5</v>
      </c>
      <c r="D37" s="90"/>
      <c r="E37" s="32"/>
      <c r="F37" s="32"/>
      <c r="G37" s="32"/>
      <c r="H37" s="91"/>
      <c r="I37" s="69"/>
      <c r="J37" s="69"/>
      <c r="K37" s="69"/>
      <c r="L37" s="69"/>
    </row>
    <row r="38" spans="1:12" ht="18" customHeight="1" thickBot="1" x14ac:dyDescent="0.3">
      <c r="A38" s="216"/>
      <c r="B38" s="92" t="s">
        <v>126</v>
      </c>
      <c r="C38" s="93">
        <v>5</v>
      </c>
      <c r="D38" s="93"/>
      <c r="E38" s="6"/>
      <c r="F38" s="6"/>
      <c r="G38" s="6"/>
      <c r="H38" s="83"/>
      <c r="I38" s="69"/>
      <c r="J38" s="69"/>
      <c r="K38" s="69"/>
      <c r="L38" s="69"/>
    </row>
    <row r="39" spans="1:12" ht="18" customHeight="1" thickBot="1" x14ac:dyDescent="0.3">
      <c r="A39" s="214"/>
      <c r="B39" s="92" t="s">
        <v>127</v>
      </c>
      <c r="C39" s="93">
        <v>3</v>
      </c>
      <c r="D39" s="93"/>
      <c r="E39" s="6"/>
      <c r="F39" s="6"/>
      <c r="G39" s="6"/>
      <c r="H39" s="83"/>
      <c r="I39" s="69"/>
      <c r="J39" s="69"/>
      <c r="K39" s="69"/>
      <c r="L39" s="69"/>
    </row>
    <row r="40" spans="1:12" ht="20.45" customHeight="1" thickBot="1" x14ac:dyDescent="0.3">
      <c r="A40" s="214"/>
      <c r="B40" s="94" t="s">
        <v>75</v>
      </c>
      <c r="C40" s="95" t="s">
        <v>100</v>
      </c>
      <c r="D40" s="95"/>
      <c r="E40" s="6"/>
      <c r="F40" s="6"/>
      <c r="G40" s="6"/>
      <c r="H40" s="83"/>
      <c r="I40" s="69"/>
      <c r="J40" s="69"/>
      <c r="K40" s="69"/>
      <c r="L40" s="69"/>
    </row>
    <row r="41" spans="1:12" ht="22.9" customHeight="1" x14ac:dyDescent="0.25">
      <c r="A41" s="214"/>
      <c r="B41" s="218" t="s">
        <v>43</v>
      </c>
      <c r="C41" s="219"/>
      <c r="D41" s="157"/>
      <c r="E41" s="6"/>
      <c r="F41" s="6"/>
      <c r="G41" s="6"/>
      <c r="H41" s="83"/>
      <c r="I41" s="69"/>
      <c r="J41" s="69"/>
      <c r="K41" s="69"/>
      <c r="L41" s="69"/>
    </row>
    <row r="42" spans="1:12" ht="16.899999999999999" customHeight="1" x14ac:dyDescent="0.25">
      <c r="A42" s="214"/>
      <c r="B42" s="96" t="s">
        <v>3</v>
      </c>
      <c r="C42" s="97"/>
      <c r="D42" s="97"/>
      <c r="E42" s="6"/>
      <c r="F42" s="6"/>
      <c r="G42" s="6"/>
      <c r="H42" s="83"/>
      <c r="I42" s="69"/>
      <c r="J42" s="69"/>
      <c r="K42" s="69"/>
      <c r="L42" s="69"/>
    </row>
    <row r="43" spans="1:12" ht="22.9" customHeight="1" x14ac:dyDescent="0.25">
      <c r="A43" s="215"/>
      <c r="B43" s="96" t="s">
        <v>4</v>
      </c>
      <c r="C43" s="97"/>
      <c r="D43" s="97"/>
      <c r="E43" s="6"/>
      <c r="F43" s="6"/>
      <c r="G43" s="6"/>
      <c r="H43" s="83"/>
      <c r="I43" s="69"/>
      <c r="J43" s="69"/>
      <c r="K43" s="69"/>
      <c r="L43" s="69"/>
    </row>
    <row r="44" spans="1:12" ht="22.9" customHeight="1" thickBot="1" x14ac:dyDescent="0.3">
      <c r="A44" s="98"/>
      <c r="B44" s="99" t="s">
        <v>125</v>
      </c>
      <c r="C44" s="100"/>
      <c r="D44" s="100"/>
      <c r="E44" s="6"/>
      <c r="F44" s="6"/>
      <c r="G44" s="6"/>
      <c r="H44" s="83"/>
      <c r="I44" s="69"/>
      <c r="J44" s="69"/>
      <c r="K44" s="69"/>
      <c r="L44" s="69"/>
    </row>
    <row r="45" spans="1:12" ht="22.9" customHeight="1" thickBot="1" x14ac:dyDescent="0.3">
      <c r="A45" s="77" t="s">
        <v>121</v>
      </c>
      <c r="B45" s="85" t="s">
        <v>137</v>
      </c>
      <c r="C45" s="90"/>
      <c r="D45" s="90">
        <f>D46</f>
        <v>5</v>
      </c>
      <c r="E45" s="6"/>
      <c r="F45" s="6"/>
      <c r="G45" s="6"/>
      <c r="H45" s="83"/>
      <c r="I45" s="69"/>
      <c r="J45" s="69"/>
      <c r="K45" s="69"/>
      <c r="L45" s="69"/>
    </row>
    <row r="46" spans="1:12" ht="22.9" customHeight="1" thickBot="1" x14ac:dyDescent="0.3">
      <c r="A46" s="216"/>
      <c r="B46" s="92" t="s">
        <v>122</v>
      </c>
      <c r="C46" s="93"/>
      <c r="D46" s="93">
        <v>5</v>
      </c>
      <c r="E46" s="6"/>
      <c r="F46" s="6"/>
      <c r="G46" s="6"/>
      <c r="H46" s="83"/>
      <c r="I46" s="69"/>
      <c r="J46" s="69"/>
      <c r="K46" s="69"/>
      <c r="L46" s="69"/>
    </row>
    <row r="47" spans="1:12" ht="22.9" customHeight="1" thickBot="1" x14ac:dyDescent="0.3">
      <c r="A47" s="214"/>
      <c r="B47" s="92" t="s">
        <v>123</v>
      </c>
      <c r="C47" s="93"/>
      <c r="D47" s="93">
        <v>3</v>
      </c>
      <c r="E47" s="6"/>
      <c r="F47" s="6"/>
      <c r="G47" s="6"/>
      <c r="H47" s="83"/>
      <c r="I47" s="69"/>
      <c r="J47" s="69"/>
      <c r="K47" s="69"/>
      <c r="L47" s="69"/>
    </row>
    <row r="48" spans="1:12" ht="22.9" customHeight="1" thickBot="1" x14ac:dyDescent="0.3">
      <c r="A48" s="214"/>
      <c r="B48" s="94" t="s">
        <v>124</v>
      </c>
      <c r="C48" s="95"/>
      <c r="D48" s="95" t="s">
        <v>100</v>
      </c>
      <c r="E48" s="6"/>
      <c r="F48" s="6"/>
      <c r="G48" s="6"/>
      <c r="H48" s="83"/>
      <c r="I48" s="69"/>
      <c r="J48" s="69"/>
      <c r="K48" s="69"/>
      <c r="L48" s="69"/>
    </row>
    <row r="49" spans="1:12" ht="22.9" customHeight="1" x14ac:dyDescent="0.25">
      <c r="A49" s="214"/>
      <c r="B49" s="218" t="s">
        <v>43</v>
      </c>
      <c r="C49" s="219"/>
      <c r="D49" s="157"/>
      <c r="E49" s="6"/>
      <c r="F49" s="6"/>
      <c r="G49" s="6"/>
      <c r="H49" s="83"/>
      <c r="I49" s="69"/>
      <c r="J49" s="69"/>
      <c r="K49" s="69"/>
      <c r="L49" s="69"/>
    </row>
    <row r="50" spans="1:12" ht="22.9" customHeight="1" x14ac:dyDescent="0.25">
      <c r="A50" s="214"/>
      <c r="B50" s="96" t="s">
        <v>3</v>
      </c>
      <c r="C50" s="97"/>
      <c r="D50" s="97"/>
      <c r="E50" s="6"/>
      <c r="F50" s="6"/>
      <c r="G50" s="6"/>
      <c r="H50" s="83"/>
      <c r="I50" s="69"/>
      <c r="J50" s="69"/>
      <c r="K50" s="69"/>
      <c r="L50" s="69"/>
    </row>
    <row r="51" spans="1:12" ht="22.9" customHeight="1" thickBot="1" x14ac:dyDescent="0.3">
      <c r="A51" s="215"/>
      <c r="B51" s="96" t="s">
        <v>4</v>
      </c>
      <c r="C51" s="97"/>
      <c r="D51" s="97"/>
      <c r="E51" s="6"/>
      <c r="F51" s="6"/>
      <c r="G51" s="6"/>
      <c r="H51" s="83"/>
      <c r="I51" s="69"/>
      <c r="J51" s="69"/>
      <c r="K51" s="69"/>
      <c r="L51" s="69"/>
    </row>
    <row r="52" spans="1:12" ht="22.9" customHeight="1" thickBot="1" x14ac:dyDescent="0.3">
      <c r="A52" s="77" t="s">
        <v>30</v>
      </c>
      <c r="B52" s="85" t="s">
        <v>70</v>
      </c>
      <c r="C52" s="90">
        <f>C53</f>
        <v>7</v>
      </c>
      <c r="D52" s="90">
        <f>D53</f>
        <v>9</v>
      </c>
      <c r="E52" s="32"/>
      <c r="F52" s="32"/>
      <c r="G52" s="32"/>
      <c r="H52" s="87"/>
      <c r="I52" s="69"/>
      <c r="J52" s="69"/>
      <c r="K52" s="69"/>
      <c r="L52" s="69"/>
    </row>
    <row r="53" spans="1:12" ht="22.9" customHeight="1" thickBot="1" x14ac:dyDescent="0.3">
      <c r="A53" s="216"/>
      <c r="B53" s="92" t="s">
        <v>95</v>
      </c>
      <c r="C53" s="93">
        <v>7</v>
      </c>
      <c r="D53" s="93">
        <v>9</v>
      </c>
      <c r="E53" s="6"/>
      <c r="F53" s="6"/>
      <c r="G53" s="6"/>
      <c r="H53" s="83"/>
      <c r="I53" s="69"/>
      <c r="J53" s="69"/>
      <c r="K53" s="69"/>
      <c r="L53" s="69"/>
    </row>
    <row r="54" spans="1:12" ht="22.9" customHeight="1" thickBot="1" x14ac:dyDescent="0.3">
      <c r="A54" s="214"/>
      <c r="B54" s="92" t="s">
        <v>96</v>
      </c>
      <c r="C54" s="93">
        <v>5</v>
      </c>
      <c r="D54" s="93">
        <v>6</v>
      </c>
      <c r="E54" s="6"/>
      <c r="F54" s="6"/>
      <c r="G54" s="6"/>
      <c r="H54" s="83"/>
      <c r="I54" s="69"/>
      <c r="J54" s="69"/>
      <c r="K54" s="69"/>
      <c r="L54" s="69"/>
    </row>
    <row r="55" spans="1:12" ht="24" customHeight="1" thickBot="1" x14ac:dyDescent="0.3">
      <c r="A55" s="214"/>
      <c r="B55" s="94" t="s">
        <v>97</v>
      </c>
      <c r="C55" s="101" t="s">
        <v>88</v>
      </c>
      <c r="D55" s="101" t="s">
        <v>88</v>
      </c>
      <c r="E55" s="6"/>
      <c r="F55" s="6"/>
      <c r="G55" s="6"/>
      <c r="H55" s="83"/>
      <c r="I55" s="69"/>
      <c r="J55" s="69"/>
      <c r="K55" s="69"/>
      <c r="L55" s="69"/>
    </row>
    <row r="56" spans="1:12" ht="22.9" customHeight="1" x14ac:dyDescent="0.25">
      <c r="A56" s="214"/>
      <c r="B56" s="102" t="s">
        <v>98</v>
      </c>
      <c r="C56" s="103" t="s">
        <v>62</v>
      </c>
      <c r="D56" s="103" t="s">
        <v>62</v>
      </c>
      <c r="E56" s="6"/>
      <c r="F56" s="6"/>
      <c r="G56" s="6"/>
      <c r="H56" s="83"/>
      <c r="I56" s="69"/>
      <c r="J56" s="69"/>
      <c r="K56" s="69"/>
      <c r="L56" s="69"/>
    </row>
    <row r="57" spans="1:12" ht="22.9" customHeight="1" x14ac:dyDescent="0.25">
      <c r="A57" s="214"/>
      <c r="B57" s="36" t="s">
        <v>99</v>
      </c>
      <c r="C57" s="103" t="s">
        <v>100</v>
      </c>
      <c r="D57" s="103" t="s">
        <v>100</v>
      </c>
      <c r="E57" s="6"/>
      <c r="F57" s="6"/>
      <c r="G57" s="6"/>
      <c r="H57" s="83"/>
      <c r="I57" s="69"/>
      <c r="J57" s="69"/>
      <c r="K57" s="69"/>
      <c r="L57" s="69"/>
    </row>
    <row r="58" spans="1:12" ht="22.9" customHeight="1" x14ac:dyDescent="0.25">
      <c r="A58" s="214"/>
      <c r="B58" s="104" t="s">
        <v>71</v>
      </c>
      <c r="C58" s="103"/>
      <c r="D58" s="103"/>
      <c r="E58" s="6"/>
      <c r="F58" s="6"/>
      <c r="G58" s="6"/>
      <c r="H58" s="83"/>
      <c r="I58" s="69"/>
      <c r="J58" s="69"/>
      <c r="K58" s="69"/>
      <c r="L58" s="69"/>
    </row>
    <row r="59" spans="1:12" ht="17.25" customHeight="1" x14ac:dyDescent="0.25">
      <c r="A59" s="214"/>
      <c r="B59" s="84" t="s">
        <v>139</v>
      </c>
      <c r="C59" s="6"/>
      <c r="D59" s="6"/>
      <c r="E59" s="6"/>
      <c r="F59" s="6"/>
      <c r="G59" s="6"/>
      <c r="H59" s="83"/>
      <c r="I59" s="69"/>
      <c r="J59" s="69"/>
      <c r="K59" s="69"/>
      <c r="L59" s="69"/>
    </row>
    <row r="60" spans="1:12" ht="17.25" customHeight="1" x14ac:dyDescent="0.25">
      <c r="A60" s="214"/>
      <c r="B60" s="52" t="s">
        <v>3</v>
      </c>
      <c r="C60" s="6"/>
      <c r="D60" s="6"/>
      <c r="E60" s="6"/>
      <c r="F60" s="6"/>
      <c r="G60" s="6"/>
      <c r="H60" s="83"/>
      <c r="I60" s="69"/>
      <c r="J60" s="69"/>
      <c r="K60" s="69"/>
      <c r="L60" s="69"/>
    </row>
    <row r="61" spans="1:12" ht="17.25" customHeight="1" x14ac:dyDescent="0.25">
      <c r="A61" s="215"/>
      <c r="B61" s="52" t="s">
        <v>4</v>
      </c>
      <c r="C61" s="6"/>
      <c r="D61" s="6"/>
      <c r="E61" s="6"/>
      <c r="F61" s="6"/>
      <c r="G61" s="6"/>
      <c r="H61" s="83"/>
      <c r="I61" s="69"/>
      <c r="J61" s="69"/>
      <c r="K61" s="69"/>
      <c r="L61" s="69"/>
    </row>
    <row r="62" spans="1:12" ht="17.25" customHeight="1" x14ac:dyDescent="0.25">
      <c r="A62" s="30" t="s">
        <v>40</v>
      </c>
      <c r="B62" s="105" t="s">
        <v>52</v>
      </c>
      <c r="C62" s="32">
        <f>C63</f>
        <v>5</v>
      </c>
      <c r="D62" s="32">
        <f>D63</f>
        <v>5</v>
      </c>
      <c r="E62" s="32"/>
      <c r="F62" s="32"/>
      <c r="G62" s="32"/>
      <c r="H62" s="87"/>
      <c r="I62" s="69"/>
      <c r="J62" s="69"/>
      <c r="K62" s="69"/>
      <c r="L62" s="69"/>
    </row>
    <row r="63" spans="1:12" ht="17.25" customHeight="1" x14ac:dyDescent="0.25">
      <c r="A63" s="197"/>
      <c r="B63" s="1" t="s">
        <v>53</v>
      </c>
      <c r="C63" s="22">
        <v>5</v>
      </c>
      <c r="D63" s="22">
        <v>5</v>
      </c>
      <c r="E63" s="6"/>
      <c r="F63" s="6"/>
      <c r="G63" s="6"/>
      <c r="H63" s="83"/>
      <c r="I63" s="69"/>
      <c r="J63" s="69"/>
      <c r="K63" s="69"/>
      <c r="L63" s="69"/>
    </row>
    <row r="64" spans="1:12" ht="17.25" customHeight="1" x14ac:dyDescent="0.25">
      <c r="A64" s="198"/>
      <c r="B64" s="1" t="s">
        <v>54</v>
      </c>
      <c r="C64" s="22">
        <v>0</v>
      </c>
      <c r="D64" s="22">
        <v>0</v>
      </c>
      <c r="E64" s="6"/>
      <c r="F64" s="6"/>
      <c r="G64" s="6"/>
      <c r="H64" s="83"/>
      <c r="I64" s="69"/>
      <c r="J64" s="69"/>
      <c r="K64" s="69"/>
      <c r="L64" s="69"/>
    </row>
    <row r="65" spans="1:12" ht="17.25" customHeight="1" x14ac:dyDescent="0.25">
      <c r="A65" s="198"/>
      <c r="B65" s="209" t="s">
        <v>49</v>
      </c>
      <c r="C65" s="209"/>
      <c r="D65" s="52"/>
      <c r="E65" s="6"/>
      <c r="F65" s="6"/>
      <c r="G65" s="6"/>
      <c r="H65" s="83"/>
      <c r="I65" s="69"/>
      <c r="J65" s="69"/>
      <c r="K65" s="69"/>
      <c r="L65" s="69"/>
    </row>
    <row r="66" spans="1:12" ht="17.25" customHeight="1" x14ac:dyDescent="0.25">
      <c r="A66" s="198"/>
      <c r="B66" s="4" t="s">
        <v>3</v>
      </c>
      <c r="C66" s="5"/>
      <c r="D66" s="5"/>
      <c r="E66" s="6"/>
      <c r="F66" s="6"/>
      <c r="G66" s="6"/>
      <c r="H66" s="83"/>
      <c r="I66" s="69"/>
      <c r="J66" s="69"/>
      <c r="K66" s="69"/>
      <c r="L66" s="69"/>
    </row>
    <row r="67" spans="1:12" ht="17.25" customHeight="1" x14ac:dyDescent="0.25">
      <c r="A67" s="199"/>
      <c r="B67" s="4" t="s">
        <v>4</v>
      </c>
      <c r="C67" s="5"/>
      <c r="D67" s="5"/>
      <c r="E67" s="6"/>
      <c r="F67" s="6"/>
      <c r="G67" s="6"/>
      <c r="H67" s="83"/>
      <c r="I67" s="69"/>
      <c r="J67" s="69"/>
      <c r="K67" s="69"/>
      <c r="L67" s="69"/>
    </row>
    <row r="68" spans="1:12" ht="17.25" customHeight="1" x14ac:dyDescent="0.25">
      <c r="A68" s="30" t="s">
        <v>42</v>
      </c>
      <c r="B68" s="106" t="s">
        <v>67</v>
      </c>
      <c r="C68" s="32">
        <f>C69</f>
        <v>5</v>
      </c>
      <c r="D68" s="32">
        <f>D69</f>
        <v>5</v>
      </c>
      <c r="E68" s="32"/>
      <c r="F68" s="32"/>
      <c r="G68" s="32"/>
      <c r="H68" s="87"/>
      <c r="I68" s="69"/>
      <c r="J68" s="69"/>
      <c r="K68" s="69"/>
      <c r="L68" s="69"/>
    </row>
    <row r="69" spans="1:12" ht="23.45" customHeight="1" x14ac:dyDescent="0.25">
      <c r="A69" s="197"/>
      <c r="B69" s="82" t="s">
        <v>64</v>
      </c>
      <c r="C69" s="9">
        <v>5</v>
      </c>
      <c r="D69" s="9">
        <v>5</v>
      </c>
      <c r="E69" s="6"/>
      <c r="F69" s="6"/>
      <c r="G69" s="6"/>
      <c r="H69" s="83"/>
      <c r="I69" s="69"/>
      <c r="J69" s="69"/>
      <c r="K69" s="69"/>
      <c r="L69" s="69"/>
    </row>
    <row r="70" spans="1:12" ht="22.9" customHeight="1" x14ac:dyDescent="0.25">
      <c r="A70" s="198"/>
      <c r="B70" s="82" t="s">
        <v>65</v>
      </c>
      <c r="C70" s="9">
        <v>3</v>
      </c>
      <c r="D70" s="9">
        <v>3</v>
      </c>
      <c r="E70" s="6"/>
      <c r="F70" s="6"/>
      <c r="G70" s="6"/>
      <c r="H70" s="83"/>
      <c r="I70" s="69"/>
      <c r="J70" s="69"/>
      <c r="K70" s="69"/>
      <c r="L70" s="69"/>
    </row>
    <row r="71" spans="1:12" ht="24" customHeight="1" x14ac:dyDescent="0.25">
      <c r="A71" s="198"/>
      <c r="B71" s="82" t="s">
        <v>66</v>
      </c>
      <c r="C71" s="9">
        <v>1</v>
      </c>
      <c r="D71" s="9">
        <v>1</v>
      </c>
      <c r="E71" s="6"/>
      <c r="F71" s="6"/>
      <c r="G71" s="6"/>
      <c r="H71" s="83"/>
      <c r="I71" s="69"/>
      <c r="J71" s="69"/>
      <c r="K71" s="69"/>
      <c r="L71" s="69"/>
    </row>
    <row r="72" spans="1:12" ht="24" customHeight="1" x14ac:dyDescent="0.25">
      <c r="A72" s="198"/>
      <c r="B72" s="82" t="s">
        <v>101</v>
      </c>
      <c r="C72" s="9">
        <v>0</v>
      </c>
      <c r="D72" s="9">
        <v>0</v>
      </c>
      <c r="E72" s="6"/>
      <c r="F72" s="6"/>
      <c r="G72" s="6"/>
      <c r="H72" s="83"/>
      <c r="I72" s="69"/>
      <c r="J72" s="69"/>
      <c r="K72" s="69"/>
      <c r="L72" s="69"/>
    </row>
    <row r="73" spans="1:12" ht="19.899999999999999" customHeight="1" x14ac:dyDescent="0.25">
      <c r="A73" s="198"/>
      <c r="B73" s="209" t="s">
        <v>49</v>
      </c>
      <c r="C73" s="209"/>
      <c r="D73" s="52"/>
      <c r="E73" s="6"/>
      <c r="F73" s="6"/>
      <c r="G73" s="6"/>
      <c r="H73" s="83"/>
      <c r="I73" s="69"/>
      <c r="J73" s="69"/>
      <c r="K73" s="69"/>
      <c r="L73" s="69"/>
    </row>
    <row r="74" spans="1:12" ht="21.6" customHeight="1" x14ac:dyDescent="0.25">
      <c r="A74" s="198"/>
      <c r="B74" s="4" t="s">
        <v>3</v>
      </c>
      <c r="C74" s="5"/>
      <c r="D74" s="5"/>
      <c r="E74" s="6"/>
      <c r="F74" s="6"/>
      <c r="G74" s="6"/>
      <c r="H74" s="83"/>
      <c r="I74" s="69"/>
      <c r="J74" s="69"/>
      <c r="K74" s="69"/>
      <c r="L74" s="69"/>
    </row>
    <row r="75" spans="1:12" ht="19.149999999999999" customHeight="1" x14ac:dyDescent="0.25">
      <c r="A75" s="199"/>
      <c r="B75" s="4" t="s">
        <v>4</v>
      </c>
      <c r="C75" s="5"/>
      <c r="D75" s="5"/>
      <c r="E75" s="6"/>
      <c r="F75" s="6"/>
      <c r="G75" s="6"/>
      <c r="H75" s="83"/>
      <c r="I75" s="69"/>
      <c r="J75" s="69"/>
      <c r="K75" s="69"/>
      <c r="L75" s="69"/>
    </row>
    <row r="76" spans="1:12" ht="16.899999999999999" hidden="1" customHeight="1" x14ac:dyDescent="0.25">
      <c r="A76" s="107"/>
      <c r="B76" s="108"/>
      <c r="C76" s="109"/>
      <c r="D76" s="109"/>
      <c r="E76" s="97"/>
      <c r="F76" s="97"/>
      <c r="G76" s="97"/>
      <c r="H76" s="110"/>
      <c r="I76" s="69"/>
      <c r="J76" s="69"/>
      <c r="K76" s="69"/>
      <c r="L76" s="69"/>
    </row>
    <row r="77" spans="1:12" ht="16.899999999999999" hidden="1" customHeight="1" x14ac:dyDescent="0.25">
      <c r="A77" s="206"/>
      <c r="B77" s="1"/>
      <c r="C77" s="111"/>
      <c r="D77" s="111"/>
      <c r="E77" s="6"/>
      <c r="F77" s="6"/>
      <c r="G77" s="6"/>
      <c r="H77" s="83"/>
      <c r="I77" s="69"/>
      <c r="J77" s="69"/>
      <c r="K77" s="69"/>
      <c r="L77" s="69"/>
    </row>
    <row r="78" spans="1:12" ht="32.450000000000003" hidden="1" customHeight="1" x14ac:dyDescent="0.25">
      <c r="A78" s="207"/>
      <c r="B78" s="1"/>
      <c r="C78" s="111"/>
      <c r="D78" s="111"/>
      <c r="E78" s="6"/>
      <c r="F78" s="6"/>
      <c r="G78" s="6"/>
      <c r="H78" s="83"/>
      <c r="I78" s="69"/>
      <c r="J78" s="69"/>
      <c r="K78" s="69"/>
      <c r="L78" s="69"/>
    </row>
    <row r="79" spans="1:12" ht="16.899999999999999" hidden="1" customHeight="1" x14ac:dyDescent="0.25">
      <c r="A79" s="207"/>
      <c r="B79" s="209"/>
      <c r="C79" s="209"/>
      <c r="D79" s="52"/>
      <c r="E79" s="6"/>
      <c r="F79" s="6"/>
      <c r="G79" s="6"/>
      <c r="H79" s="83"/>
      <c r="I79" s="69"/>
      <c r="J79" s="69"/>
      <c r="K79" s="69"/>
      <c r="L79" s="69"/>
    </row>
    <row r="80" spans="1:12" ht="16.899999999999999" hidden="1" customHeight="1" x14ac:dyDescent="0.25">
      <c r="A80" s="207"/>
      <c r="B80" s="4"/>
      <c r="C80" s="5"/>
      <c r="D80" s="5"/>
      <c r="E80" s="6"/>
      <c r="F80" s="6"/>
      <c r="G80" s="6"/>
      <c r="H80" s="83"/>
      <c r="I80" s="69"/>
      <c r="J80" s="69"/>
      <c r="K80" s="69"/>
      <c r="L80" s="69"/>
    </row>
    <row r="81" spans="1:12" ht="16.899999999999999" hidden="1" customHeight="1" x14ac:dyDescent="0.25">
      <c r="A81" s="208"/>
      <c r="B81" s="4"/>
      <c r="C81" s="5"/>
      <c r="D81" s="5"/>
      <c r="E81" s="6"/>
      <c r="F81" s="6"/>
      <c r="G81" s="6"/>
      <c r="H81" s="83"/>
      <c r="I81" s="69"/>
      <c r="J81" s="69"/>
      <c r="K81" s="69"/>
      <c r="L81" s="69"/>
    </row>
    <row r="82" spans="1:12" ht="17.25" customHeight="1" x14ac:dyDescent="0.25">
      <c r="A82" s="30" t="s">
        <v>48</v>
      </c>
      <c r="B82" s="31" t="s">
        <v>128</v>
      </c>
      <c r="C82" s="32">
        <f>C83+C84</f>
        <v>4</v>
      </c>
      <c r="D82" s="32">
        <f>D83+D84</f>
        <v>4</v>
      </c>
      <c r="E82" s="32"/>
      <c r="F82" s="32"/>
      <c r="G82" s="32"/>
      <c r="H82" s="87"/>
      <c r="I82" s="69"/>
      <c r="J82" s="69"/>
      <c r="K82" s="69"/>
      <c r="L82" s="69"/>
    </row>
    <row r="83" spans="1:12" ht="28.9" customHeight="1" x14ac:dyDescent="0.25">
      <c r="A83" s="197"/>
      <c r="B83" s="33" t="s">
        <v>131</v>
      </c>
      <c r="C83" s="9">
        <v>2</v>
      </c>
      <c r="D83" s="9">
        <v>2</v>
      </c>
      <c r="E83" s="6"/>
      <c r="F83" s="6"/>
      <c r="G83" s="6"/>
      <c r="H83" s="83"/>
      <c r="I83" s="69"/>
      <c r="J83" s="69"/>
      <c r="K83" s="69"/>
      <c r="L83" s="69"/>
    </row>
    <row r="84" spans="1:12" ht="33" customHeight="1" x14ac:dyDescent="0.25">
      <c r="A84" s="198"/>
      <c r="B84" s="33" t="s">
        <v>132</v>
      </c>
      <c r="C84" s="9">
        <v>2</v>
      </c>
      <c r="D84" s="9">
        <v>2</v>
      </c>
      <c r="E84" s="6"/>
      <c r="F84" s="6"/>
      <c r="G84" s="6"/>
      <c r="H84" s="83"/>
      <c r="I84" s="69"/>
      <c r="J84" s="69"/>
      <c r="K84" s="69"/>
      <c r="L84" s="69"/>
    </row>
    <row r="85" spans="1:12" ht="19.149999999999999" customHeight="1" x14ac:dyDescent="0.25">
      <c r="A85" s="198"/>
      <c r="B85" s="53" t="s">
        <v>140</v>
      </c>
      <c r="C85" s="9"/>
      <c r="D85" s="9"/>
      <c r="E85" s="6"/>
      <c r="F85" s="6"/>
      <c r="G85" s="6"/>
      <c r="H85" s="83"/>
      <c r="I85" s="69"/>
      <c r="J85" s="69"/>
      <c r="K85" s="69"/>
      <c r="L85" s="69"/>
    </row>
    <row r="86" spans="1:12" ht="17.25" customHeight="1" x14ac:dyDescent="0.25">
      <c r="A86" s="198"/>
      <c r="B86" s="52" t="s">
        <v>41</v>
      </c>
      <c r="C86" s="6"/>
      <c r="D86" s="6"/>
      <c r="E86" s="6"/>
      <c r="F86" s="6"/>
      <c r="G86" s="6"/>
      <c r="H86" s="83"/>
      <c r="I86" s="69"/>
      <c r="J86" s="69"/>
      <c r="K86" s="69"/>
      <c r="L86" s="69"/>
    </row>
    <row r="87" spans="1:12" ht="17.25" customHeight="1" x14ac:dyDescent="0.25">
      <c r="A87" s="198"/>
      <c r="B87" s="52" t="s">
        <v>3</v>
      </c>
      <c r="C87" s="6"/>
      <c r="D87" s="6"/>
      <c r="E87" s="6"/>
      <c r="F87" s="6"/>
      <c r="G87" s="6"/>
      <c r="H87" s="83"/>
      <c r="I87" s="69"/>
      <c r="J87" s="69"/>
      <c r="K87" s="69"/>
      <c r="L87" s="69"/>
    </row>
    <row r="88" spans="1:12" ht="17.25" customHeight="1" x14ac:dyDescent="0.25">
      <c r="A88" s="199"/>
      <c r="B88" s="52" t="s">
        <v>4</v>
      </c>
      <c r="C88" s="6"/>
      <c r="D88" s="6"/>
      <c r="E88" s="6"/>
      <c r="F88" s="6"/>
      <c r="G88" s="6"/>
      <c r="H88" s="83"/>
      <c r="I88" s="69"/>
      <c r="J88" s="69"/>
      <c r="K88" s="69"/>
      <c r="L88" s="69"/>
    </row>
    <row r="89" spans="1:12" ht="17.25" customHeight="1" x14ac:dyDescent="0.25">
      <c r="A89" s="30" t="s">
        <v>55</v>
      </c>
      <c r="B89" s="34" t="s">
        <v>73</v>
      </c>
      <c r="C89" s="35">
        <f>C90</f>
        <v>8</v>
      </c>
      <c r="D89" s="35">
        <f>D90</f>
        <v>8</v>
      </c>
      <c r="E89" s="32"/>
      <c r="F89" s="32"/>
      <c r="G89" s="32"/>
      <c r="H89" s="87"/>
      <c r="I89" s="69"/>
      <c r="J89" s="69"/>
      <c r="K89" s="69"/>
      <c r="L89" s="69"/>
    </row>
    <row r="90" spans="1:12" ht="17.25" customHeight="1" x14ac:dyDescent="0.25">
      <c r="A90" s="197"/>
      <c r="B90" s="36" t="s">
        <v>79</v>
      </c>
      <c r="C90" s="27">
        <v>8</v>
      </c>
      <c r="D90" s="27">
        <v>8</v>
      </c>
      <c r="E90" s="6"/>
      <c r="F90" s="6"/>
      <c r="G90" s="6"/>
      <c r="H90" s="83"/>
      <c r="I90" s="69"/>
      <c r="J90" s="69"/>
      <c r="K90" s="69"/>
      <c r="L90" s="69"/>
    </row>
    <row r="91" spans="1:12" ht="17.25" customHeight="1" x14ac:dyDescent="0.25">
      <c r="A91" s="198"/>
      <c r="B91" s="36" t="s">
        <v>80</v>
      </c>
      <c r="C91" s="27">
        <v>5</v>
      </c>
      <c r="D91" s="27">
        <v>5</v>
      </c>
      <c r="E91" s="6"/>
      <c r="F91" s="6"/>
      <c r="G91" s="6"/>
      <c r="H91" s="83"/>
      <c r="I91" s="69"/>
      <c r="J91" s="69"/>
      <c r="K91" s="69"/>
      <c r="L91" s="69"/>
    </row>
    <row r="92" spans="1:12" ht="17.25" customHeight="1" x14ac:dyDescent="0.25">
      <c r="A92" s="198"/>
      <c r="B92" s="36" t="s">
        <v>76</v>
      </c>
      <c r="C92" s="27">
        <v>3</v>
      </c>
      <c r="D92" s="27">
        <v>3</v>
      </c>
      <c r="E92" s="6"/>
      <c r="F92" s="6"/>
      <c r="G92" s="6"/>
      <c r="H92" s="83"/>
      <c r="I92" s="69"/>
      <c r="J92" s="69"/>
      <c r="K92" s="69"/>
      <c r="L92" s="69"/>
    </row>
    <row r="93" spans="1:12" ht="17.25" customHeight="1" x14ac:dyDescent="0.25">
      <c r="A93" s="198"/>
      <c r="B93" s="36" t="s">
        <v>81</v>
      </c>
      <c r="C93" s="27">
        <v>0</v>
      </c>
      <c r="D93" s="27">
        <v>0</v>
      </c>
      <c r="E93" s="6"/>
      <c r="F93" s="6"/>
      <c r="G93" s="6"/>
      <c r="H93" s="83"/>
      <c r="I93" s="69"/>
      <c r="J93" s="69"/>
      <c r="K93" s="69"/>
      <c r="L93" s="69"/>
    </row>
    <row r="94" spans="1:12" ht="37.9" customHeight="1" x14ac:dyDescent="0.25">
      <c r="A94" s="198"/>
      <c r="B94" s="4" t="s">
        <v>110</v>
      </c>
      <c r="C94" s="5"/>
      <c r="D94" s="5"/>
      <c r="E94" s="6"/>
      <c r="F94" s="6"/>
      <c r="G94" s="6"/>
      <c r="H94" s="83"/>
      <c r="I94" s="69"/>
      <c r="J94" s="69"/>
      <c r="K94" s="69"/>
      <c r="L94" s="69"/>
    </row>
    <row r="95" spans="1:12" ht="17.25" customHeight="1" x14ac:dyDescent="0.25">
      <c r="A95" s="198"/>
      <c r="B95" s="52" t="s">
        <v>49</v>
      </c>
      <c r="C95" s="52"/>
      <c r="D95" s="52"/>
      <c r="E95" s="6"/>
      <c r="F95" s="6"/>
      <c r="G95" s="6"/>
      <c r="H95" s="83"/>
      <c r="I95" s="69"/>
      <c r="J95" s="69"/>
      <c r="K95" s="69"/>
      <c r="L95" s="69"/>
    </row>
    <row r="96" spans="1:12" ht="17.25" customHeight="1" x14ac:dyDescent="0.25">
      <c r="A96" s="198"/>
      <c r="B96" s="4" t="s">
        <v>3</v>
      </c>
      <c r="C96" s="5"/>
      <c r="D96" s="5"/>
      <c r="E96" s="6"/>
      <c r="F96" s="6"/>
      <c r="G96" s="6"/>
      <c r="H96" s="83"/>
      <c r="I96" s="69"/>
      <c r="J96" s="69"/>
      <c r="K96" s="69"/>
      <c r="L96" s="69"/>
    </row>
    <row r="97" spans="1:12" ht="17.25" customHeight="1" x14ac:dyDescent="0.25">
      <c r="A97" s="199"/>
      <c r="B97" s="4" t="s">
        <v>4</v>
      </c>
      <c r="C97" s="5"/>
      <c r="D97" s="5"/>
      <c r="E97" s="6"/>
      <c r="F97" s="6"/>
      <c r="G97" s="6"/>
      <c r="H97" s="83"/>
      <c r="I97" s="69"/>
      <c r="J97" s="69"/>
      <c r="K97" s="69"/>
      <c r="L97" s="69"/>
    </row>
    <row r="98" spans="1:12" ht="17.25" customHeight="1" x14ac:dyDescent="0.25">
      <c r="A98" s="30" t="s">
        <v>92</v>
      </c>
      <c r="B98" s="31" t="s">
        <v>91</v>
      </c>
      <c r="C98" s="32">
        <f>C99</f>
        <v>8</v>
      </c>
      <c r="D98" s="32">
        <f>D99</f>
        <v>10</v>
      </c>
      <c r="E98" s="32"/>
      <c r="F98" s="32"/>
      <c r="G98" s="32"/>
      <c r="H98" s="87"/>
      <c r="I98" s="69"/>
      <c r="J98" s="69"/>
      <c r="K98" s="69"/>
      <c r="L98" s="69"/>
    </row>
    <row r="99" spans="1:12" ht="17.25" customHeight="1" x14ac:dyDescent="0.25">
      <c r="A99" s="197"/>
      <c r="B99" s="243" t="s">
        <v>147</v>
      </c>
      <c r="C99" s="9">
        <v>8</v>
      </c>
      <c r="D99" s="9">
        <v>10</v>
      </c>
      <c r="E99" s="6"/>
      <c r="F99" s="6"/>
      <c r="G99" s="6"/>
      <c r="H99" s="83"/>
      <c r="I99" s="69"/>
      <c r="J99" s="69"/>
      <c r="K99" s="69"/>
      <c r="L99" s="69"/>
    </row>
    <row r="100" spans="1:12" ht="17.25" customHeight="1" x14ac:dyDescent="0.25">
      <c r="A100" s="198"/>
      <c r="B100" s="243" t="s">
        <v>148</v>
      </c>
      <c r="C100" s="9">
        <v>0</v>
      </c>
      <c r="D100" s="9">
        <v>0</v>
      </c>
      <c r="E100" s="6"/>
      <c r="F100" s="6"/>
      <c r="G100" s="6"/>
      <c r="H100" s="83"/>
      <c r="I100" s="69"/>
      <c r="J100" s="69"/>
      <c r="K100" s="69"/>
      <c r="L100" s="69"/>
    </row>
    <row r="101" spans="1:12" ht="17.25" customHeight="1" x14ac:dyDescent="0.25">
      <c r="A101" s="198"/>
      <c r="B101" s="209" t="s">
        <v>49</v>
      </c>
      <c r="C101" s="209"/>
      <c r="D101" s="52"/>
      <c r="E101" s="6"/>
      <c r="F101" s="6"/>
      <c r="G101" s="6"/>
      <c r="H101" s="83"/>
      <c r="I101" s="69"/>
      <c r="J101" s="69"/>
      <c r="K101" s="69"/>
      <c r="L101" s="69"/>
    </row>
    <row r="102" spans="1:12" ht="17.25" customHeight="1" x14ac:dyDescent="0.25">
      <c r="A102" s="198"/>
      <c r="B102" s="4" t="s">
        <v>3</v>
      </c>
      <c r="C102" s="5"/>
      <c r="D102" s="5"/>
      <c r="E102" s="6"/>
      <c r="F102" s="6"/>
      <c r="G102" s="6"/>
      <c r="H102" s="83"/>
      <c r="I102" s="69"/>
      <c r="J102" s="69"/>
      <c r="K102" s="69"/>
      <c r="L102" s="69"/>
    </row>
    <row r="103" spans="1:12" ht="17.25" customHeight="1" x14ac:dyDescent="0.25">
      <c r="A103" s="199"/>
      <c r="B103" s="4" t="s">
        <v>4</v>
      </c>
      <c r="C103" s="5"/>
      <c r="D103" s="5"/>
      <c r="E103" s="6"/>
      <c r="F103" s="6"/>
      <c r="G103" s="6"/>
      <c r="H103" s="83"/>
      <c r="I103" s="69"/>
      <c r="J103" s="69"/>
      <c r="K103" s="69"/>
      <c r="L103" s="69"/>
    </row>
    <row r="104" spans="1:12" ht="36" customHeight="1" x14ac:dyDescent="0.25">
      <c r="A104" s="30" t="s">
        <v>87</v>
      </c>
      <c r="B104" s="38" t="s">
        <v>141</v>
      </c>
      <c r="C104" s="32">
        <f>C105</f>
        <v>4</v>
      </c>
      <c r="D104" s="32"/>
      <c r="E104" s="32"/>
      <c r="F104" s="32"/>
      <c r="G104" s="32"/>
      <c r="H104" s="87"/>
      <c r="I104" s="69"/>
      <c r="J104" s="69"/>
      <c r="K104" s="69"/>
      <c r="L104" s="69"/>
    </row>
    <row r="105" spans="1:12" ht="17.25" customHeight="1" x14ac:dyDescent="0.25">
      <c r="A105" s="197"/>
      <c r="B105" s="37" t="s">
        <v>129</v>
      </c>
      <c r="C105" s="9">
        <v>4</v>
      </c>
      <c r="D105" s="9"/>
      <c r="E105" s="6"/>
      <c r="F105" s="6"/>
      <c r="G105" s="6"/>
      <c r="H105" s="83"/>
      <c r="I105" s="69"/>
      <c r="J105" s="69"/>
      <c r="K105" s="69"/>
      <c r="L105" s="69"/>
    </row>
    <row r="106" spans="1:12" ht="17.25" customHeight="1" x14ac:dyDescent="0.25">
      <c r="A106" s="198"/>
      <c r="B106" s="37" t="s">
        <v>130</v>
      </c>
      <c r="C106" s="9">
        <v>0</v>
      </c>
      <c r="D106" s="9"/>
      <c r="E106" s="6"/>
      <c r="F106" s="6"/>
      <c r="G106" s="6"/>
      <c r="H106" s="83"/>
      <c r="I106" s="69"/>
      <c r="J106" s="69"/>
      <c r="K106" s="69"/>
      <c r="L106" s="69"/>
    </row>
    <row r="107" spans="1:12" ht="17.25" customHeight="1" x14ac:dyDescent="0.25">
      <c r="A107" s="198"/>
      <c r="B107" s="209" t="s">
        <v>49</v>
      </c>
      <c r="C107" s="209"/>
      <c r="D107" s="52"/>
      <c r="E107" s="6"/>
      <c r="F107" s="6"/>
      <c r="G107" s="6"/>
      <c r="H107" s="83"/>
      <c r="I107" s="69"/>
      <c r="J107" s="69"/>
      <c r="K107" s="69"/>
      <c r="L107" s="69"/>
    </row>
    <row r="108" spans="1:12" ht="17.25" customHeight="1" x14ac:dyDescent="0.25">
      <c r="A108" s="198"/>
      <c r="B108" s="4" t="s">
        <v>3</v>
      </c>
      <c r="C108" s="5"/>
      <c r="D108" s="5"/>
      <c r="E108" s="6"/>
      <c r="F108" s="6"/>
      <c r="G108" s="6"/>
      <c r="H108" s="83"/>
      <c r="I108" s="69"/>
      <c r="J108" s="69"/>
      <c r="K108" s="69"/>
      <c r="L108" s="69"/>
    </row>
    <row r="109" spans="1:12" ht="17.25" customHeight="1" x14ac:dyDescent="0.25">
      <c r="A109" s="199"/>
      <c r="B109" s="4" t="s">
        <v>4</v>
      </c>
      <c r="C109" s="5"/>
      <c r="D109" s="5"/>
      <c r="E109" s="6"/>
      <c r="F109" s="6"/>
      <c r="G109" s="6"/>
      <c r="H109" s="83"/>
      <c r="I109" s="69"/>
      <c r="J109" s="69"/>
      <c r="K109" s="69"/>
      <c r="L109" s="69"/>
    </row>
    <row r="110" spans="1:12" ht="17.25" customHeight="1" x14ac:dyDescent="0.25">
      <c r="A110" s="39" t="s">
        <v>33</v>
      </c>
      <c r="B110" s="18" t="s">
        <v>32</v>
      </c>
      <c r="C110" s="8">
        <f>C111</f>
        <v>18</v>
      </c>
      <c r="D110" s="8">
        <f>D111</f>
        <v>18</v>
      </c>
      <c r="E110" s="8"/>
      <c r="F110" s="8"/>
      <c r="G110" s="8"/>
      <c r="H110" s="112"/>
      <c r="I110" s="69"/>
      <c r="J110" s="69"/>
      <c r="K110" s="69"/>
      <c r="L110" s="69"/>
    </row>
    <row r="111" spans="1:12" ht="17.25" customHeight="1" x14ac:dyDescent="0.25">
      <c r="A111" s="197"/>
      <c r="B111" s="1" t="s">
        <v>142</v>
      </c>
      <c r="C111" s="16">
        <v>18</v>
      </c>
      <c r="D111" s="16">
        <v>18</v>
      </c>
      <c r="E111" s="6"/>
      <c r="F111" s="6"/>
      <c r="G111" s="6"/>
      <c r="H111" s="83"/>
      <c r="I111" s="69"/>
      <c r="J111" s="69"/>
      <c r="K111" s="69"/>
      <c r="L111" s="69"/>
    </row>
    <row r="112" spans="1:12" ht="17.25" customHeight="1" x14ac:dyDescent="0.25">
      <c r="A112" s="198"/>
      <c r="B112" s="1" t="s">
        <v>143</v>
      </c>
      <c r="C112" s="16">
        <v>15</v>
      </c>
      <c r="D112" s="16">
        <v>15</v>
      </c>
      <c r="E112" s="6"/>
      <c r="F112" s="6"/>
      <c r="G112" s="6"/>
      <c r="H112" s="83"/>
      <c r="I112" s="69"/>
      <c r="J112" s="69"/>
      <c r="K112" s="69"/>
      <c r="L112" s="69"/>
    </row>
    <row r="113" spans="1:12" ht="17.25" customHeight="1" x14ac:dyDescent="0.25">
      <c r="A113" s="198"/>
      <c r="B113" s="1" t="s">
        <v>144</v>
      </c>
      <c r="C113" s="2">
        <v>10</v>
      </c>
      <c r="D113" s="2">
        <v>10</v>
      </c>
      <c r="E113" s="6"/>
      <c r="F113" s="6"/>
      <c r="G113" s="6"/>
      <c r="H113" s="83"/>
      <c r="I113" s="69"/>
      <c r="J113" s="69"/>
      <c r="K113" s="69"/>
      <c r="L113" s="69"/>
    </row>
    <row r="114" spans="1:12" ht="17.25" customHeight="1" x14ac:dyDescent="0.25">
      <c r="A114" s="198"/>
      <c r="B114" s="1" t="s">
        <v>111</v>
      </c>
      <c r="C114" s="2">
        <v>5</v>
      </c>
      <c r="D114" s="2">
        <v>5</v>
      </c>
      <c r="E114" s="6"/>
      <c r="F114" s="6"/>
      <c r="G114" s="6"/>
      <c r="H114" s="83"/>
      <c r="I114" s="69"/>
      <c r="J114" s="69"/>
      <c r="K114" s="69"/>
      <c r="L114" s="69"/>
    </row>
    <row r="115" spans="1:12" ht="17.25" customHeight="1" x14ac:dyDescent="0.25">
      <c r="A115" s="198"/>
      <c r="B115" s="1" t="s">
        <v>102</v>
      </c>
      <c r="C115" s="2">
        <v>0</v>
      </c>
      <c r="D115" s="2">
        <v>0</v>
      </c>
      <c r="E115" s="6"/>
      <c r="F115" s="6"/>
      <c r="G115" s="6"/>
      <c r="H115" s="83"/>
      <c r="I115" s="69"/>
      <c r="J115" s="69"/>
      <c r="K115" s="69"/>
      <c r="L115" s="69"/>
    </row>
    <row r="116" spans="1:12" ht="17.25" customHeight="1" x14ac:dyDescent="0.25">
      <c r="A116" s="198"/>
      <c r="B116" s="52" t="s">
        <v>43</v>
      </c>
      <c r="C116" s="40"/>
      <c r="D116" s="40"/>
      <c r="E116" s="6"/>
      <c r="F116" s="6"/>
      <c r="G116" s="6"/>
      <c r="H116" s="83"/>
      <c r="I116" s="69"/>
      <c r="J116" s="69"/>
      <c r="K116" s="69"/>
      <c r="L116" s="69"/>
    </row>
    <row r="117" spans="1:12" ht="17.25" customHeight="1" x14ac:dyDescent="0.25">
      <c r="A117" s="198"/>
      <c r="B117" s="196" t="s">
        <v>3</v>
      </c>
      <c r="C117" s="196"/>
      <c r="D117" s="50"/>
      <c r="E117" s="6"/>
      <c r="F117" s="6"/>
      <c r="G117" s="6"/>
      <c r="H117" s="83"/>
      <c r="I117" s="69"/>
      <c r="J117" s="69"/>
      <c r="K117" s="69"/>
      <c r="L117" s="69"/>
    </row>
    <row r="118" spans="1:12" ht="17.25" customHeight="1" x14ac:dyDescent="0.25">
      <c r="A118" s="199"/>
      <c r="B118" s="196" t="s">
        <v>4</v>
      </c>
      <c r="C118" s="196"/>
      <c r="D118" s="50"/>
      <c r="E118" s="6"/>
      <c r="F118" s="6"/>
      <c r="G118" s="6"/>
      <c r="H118" s="83"/>
      <c r="I118" s="69"/>
      <c r="J118" s="69"/>
      <c r="K118" s="69"/>
      <c r="L118" s="69"/>
    </row>
    <row r="119" spans="1:12" ht="17.25" customHeight="1" x14ac:dyDescent="0.25">
      <c r="A119" s="41" t="s">
        <v>58</v>
      </c>
      <c r="B119" s="7" t="s">
        <v>56</v>
      </c>
      <c r="C119" s="8">
        <f>C120+C121+C122+C123</f>
        <v>8</v>
      </c>
      <c r="D119" s="8">
        <f>D120+D121+D122+D123</f>
        <v>8</v>
      </c>
      <c r="E119" s="8"/>
      <c r="F119" s="8"/>
      <c r="G119" s="8"/>
      <c r="H119" s="112"/>
      <c r="I119" s="69"/>
      <c r="J119" s="69"/>
      <c r="K119" s="69"/>
      <c r="L119" s="69"/>
    </row>
    <row r="120" spans="1:12" ht="48" customHeight="1" x14ac:dyDescent="0.25">
      <c r="A120" s="197"/>
      <c r="B120" s="42" t="s">
        <v>78</v>
      </c>
      <c r="C120" s="9">
        <v>2</v>
      </c>
      <c r="D120" s="9">
        <v>2</v>
      </c>
      <c r="E120" s="6"/>
      <c r="F120" s="6"/>
      <c r="G120" s="6"/>
      <c r="H120" s="83"/>
      <c r="I120" s="69"/>
      <c r="J120" s="69"/>
      <c r="K120" s="69"/>
      <c r="L120" s="69"/>
    </row>
    <row r="121" spans="1:12" ht="32.450000000000003" customHeight="1" x14ac:dyDescent="0.25">
      <c r="A121" s="198"/>
      <c r="B121" s="42" t="s">
        <v>63</v>
      </c>
      <c r="C121" s="9">
        <v>2</v>
      </c>
      <c r="D121" s="9">
        <v>2</v>
      </c>
      <c r="E121" s="6"/>
      <c r="F121" s="6"/>
      <c r="G121" s="6"/>
      <c r="H121" s="83"/>
      <c r="I121" s="69"/>
      <c r="J121" s="69"/>
      <c r="K121" s="69"/>
      <c r="L121" s="69"/>
    </row>
    <row r="122" spans="1:12" ht="19.149999999999999" customHeight="1" x14ac:dyDescent="0.25">
      <c r="A122" s="198"/>
      <c r="B122" s="42" t="s">
        <v>68</v>
      </c>
      <c r="C122" s="9">
        <v>2</v>
      </c>
      <c r="D122" s="9">
        <v>2</v>
      </c>
      <c r="E122" s="6"/>
      <c r="F122" s="6"/>
      <c r="G122" s="6"/>
      <c r="H122" s="83"/>
      <c r="I122" s="69"/>
      <c r="J122" s="69"/>
      <c r="K122" s="69"/>
      <c r="L122" s="69"/>
    </row>
    <row r="123" spans="1:12" ht="19.149999999999999" customHeight="1" x14ac:dyDescent="0.25">
      <c r="A123" s="198"/>
      <c r="B123" s="42" t="s">
        <v>83</v>
      </c>
      <c r="C123" s="9">
        <v>2</v>
      </c>
      <c r="D123" s="9">
        <v>2</v>
      </c>
      <c r="E123" s="6"/>
      <c r="F123" s="6"/>
      <c r="G123" s="6"/>
      <c r="H123" s="83"/>
      <c r="I123" s="69"/>
      <c r="J123" s="69"/>
      <c r="K123" s="69"/>
      <c r="L123" s="69"/>
    </row>
    <row r="124" spans="1:12" ht="19.149999999999999" customHeight="1" x14ac:dyDescent="0.25">
      <c r="A124" s="198"/>
      <c r="B124" s="10" t="s">
        <v>145</v>
      </c>
      <c r="C124" s="9"/>
      <c r="D124" s="9"/>
      <c r="E124" s="6"/>
      <c r="F124" s="6"/>
      <c r="G124" s="6"/>
      <c r="H124" s="83"/>
      <c r="I124" s="69"/>
      <c r="J124" s="69"/>
      <c r="K124" s="69"/>
      <c r="L124" s="69"/>
    </row>
    <row r="125" spans="1:12" ht="17.25" customHeight="1" x14ac:dyDescent="0.25">
      <c r="A125" s="198"/>
      <c r="B125" s="51" t="s">
        <v>57</v>
      </c>
      <c r="C125" s="10"/>
      <c r="D125" s="10"/>
      <c r="E125" s="6"/>
      <c r="F125" s="6"/>
      <c r="G125" s="6"/>
      <c r="H125" s="83"/>
      <c r="I125" s="69"/>
      <c r="J125" s="69"/>
      <c r="K125" s="69"/>
      <c r="L125" s="69"/>
    </row>
    <row r="126" spans="1:12" ht="17.25" customHeight="1" x14ac:dyDescent="0.25">
      <c r="A126" s="199"/>
      <c r="B126" s="10" t="s">
        <v>5</v>
      </c>
      <c r="C126" s="10"/>
      <c r="D126" s="10"/>
      <c r="E126" s="6"/>
      <c r="F126" s="6"/>
      <c r="G126" s="6"/>
      <c r="H126" s="83"/>
      <c r="I126" s="69"/>
      <c r="J126" s="69"/>
      <c r="K126" s="69"/>
      <c r="L126" s="69"/>
    </row>
    <row r="127" spans="1:12" ht="17.25" customHeight="1" x14ac:dyDescent="0.25">
      <c r="A127" s="190" t="s">
        <v>112</v>
      </c>
      <c r="B127" s="191"/>
      <c r="C127" s="11">
        <f>C128+C141+C147+C134+C153</f>
        <v>8</v>
      </c>
      <c r="D127" s="11">
        <f>D128+D141+D147+D134+D153</f>
        <v>8</v>
      </c>
      <c r="E127" s="11"/>
      <c r="F127" s="11"/>
      <c r="G127" s="11"/>
      <c r="H127" s="113"/>
      <c r="I127" s="69"/>
      <c r="J127" s="69"/>
      <c r="K127" s="69"/>
      <c r="L127" s="69"/>
    </row>
    <row r="128" spans="1:12" ht="17.25" customHeight="1" x14ac:dyDescent="0.25">
      <c r="A128" s="12" t="s">
        <v>50</v>
      </c>
      <c r="B128" s="13" t="s">
        <v>44</v>
      </c>
      <c r="C128" s="8">
        <f>C129</f>
        <v>1</v>
      </c>
      <c r="D128" s="8">
        <f>D129</f>
        <v>1</v>
      </c>
      <c r="E128" s="14"/>
      <c r="F128" s="14"/>
      <c r="G128" s="14"/>
      <c r="H128" s="14"/>
      <c r="I128" s="114"/>
      <c r="J128" s="114"/>
      <c r="K128" s="114"/>
      <c r="L128" s="69"/>
    </row>
    <row r="129" spans="1:13" ht="31.9" customHeight="1" x14ac:dyDescent="0.25">
      <c r="A129" s="192"/>
      <c r="B129" s="15" t="s">
        <v>103</v>
      </c>
      <c r="C129" s="16">
        <v>1</v>
      </c>
      <c r="D129" s="16">
        <v>1</v>
      </c>
      <c r="E129" s="17"/>
      <c r="F129" s="17"/>
      <c r="G129" s="17"/>
      <c r="H129" s="17"/>
      <c r="I129" s="114"/>
      <c r="J129" s="114"/>
      <c r="K129" s="114"/>
      <c r="L129" s="69"/>
    </row>
    <row r="130" spans="1:13" ht="31.9" customHeight="1" x14ac:dyDescent="0.25">
      <c r="A130" s="193"/>
      <c r="B130" s="15" t="s">
        <v>104</v>
      </c>
      <c r="C130" s="16">
        <v>0</v>
      </c>
      <c r="D130" s="16">
        <v>0</v>
      </c>
      <c r="E130" s="17"/>
      <c r="F130" s="17"/>
      <c r="G130" s="17"/>
      <c r="H130" s="17"/>
      <c r="I130" s="114"/>
      <c r="J130" s="114"/>
      <c r="K130" s="114"/>
      <c r="L130" s="69"/>
    </row>
    <row r="131" spans="1:13" ht="17.25" customHeight="1" x14ac:dyDescent="0.25">
      <c r="A131" s="193"/>
      <c r="B131" s="195" t="s">
        <v>82</v>
      </c>
      <c r="C131" s="195"/>
      <c r="D131" s="51"/>
      <c r="E131" s="17"/>
      <c r="F131" s="17"/>
      <c r="G131" s="17"/>
      <c r="H131" s="17"/>
      <c r="I131" s="114"/>
      <c r="J131" s="114"/>
      <c r="K131" s="114"/>
      <c r="L131" s="69"/>
    </row>
    <row r="132" spans="1:13" ht="17.25" customHeight="1" x14ac:dyDescent="0.25">
      <c r="A132" s="193"/>
      <c r="B132" s="196" t="s">
        <v>3</v>
      </c>
      <c r="C132" s="196"/>
      <c r="D132" s="50"/>
      <c r="E132" s="17"/>
      <c r="F132" s="17"/>
      <c r="G132" s="17"/>
      <c r="H132" s="17"/>
      <c r="I132" s="114"/>
      <c r="J132" s="114"/>
      <c r="K132" s="114"/>
      <c r="L132" s="69"/>
    </row>
    <row r="133" spans="1:13" ht="17.25" customHeight="1" x14ac:dyDescent="0.25">
      <c r="A133" s="194"/>
      <c r="B133" s="196" t="s">
        <v>4</v>
      </c>
      <c r="C133" s="196"/>
      <c r="D133" s="50"/>
      <c r="E133" s="17"/>
      <c r="F133" s="17"/>
      <c r="G133" s="17"/>
      <c r="H133" s="17"/>
      <c r="I133" s="114"/>
      <c r="J133" s="114"/>
      <c r="K133" s="114"/>
      <c r="L133" s="69"/>
    </row>
    <row r="134" spans="1:13" ht="17.25" customHeight="1" x14ac:dyDescent="0.25">
      <c r="A134" s="41" t="s">
        <v>59</v>
      </c>
      <c r="B134" s="18" t="s">
        <v>24</v>
      </c>
      <c r="C134" s="8">
        <f>C135+C136+C137</f>
        <v>3</v>
      </c>
      <c r="D134" s="8">
        <f>D135+D136+D137</f>
        <v>3</v>
      </c>
      <c r="E134" s="14"/>
      <c r="F134" s="14"/>
      <c r="G134" s="14"/>
      <c r="H134" s="14"/>
      <c r="I134" s="114"/>
      <c r="J134" s="114"/>
      <c r="K134" s="114"/>
      <c r="L134" s="69"/>
    </row>
    <row r="135" spans="1:13" ht="52.15" customHeight="1" x14ac:dyDescent="0.25">
      <c r="A135" s="197"/>
      <c r="B135" s="5" t="s">
        <v>85</v>
      </c>
      <c r="C135" s="2">
        <v>1</v>
      </c>
      <c r="D135" s="2">
        <v>1</v>
      </c>
      <c r="E135" s="19"/>
      <c r="F135" s="17"/>
      <c r="G135" s="17"/>
      <c r="H135" s="17"/>
      <c r="I135" s="115"/>
      <c r="J135" s="114"/>
      <c r="K135" s="114"/>
      <c r="L135" s="114"/>
      <c r="M135" s="69"/>
    </row>
    <row r="136" spans="1:13" ht="61.15" customHeight="1" x14ac:dyDescent="0.25">
      <c r="A136" s="198"/>
      <c r="B136" s="5" t="s">
        <v>36</v>
      </c>
      <c r="C136" s="2">
        <v>1</v>
      </c>
      <c r="D136" s="2">
        <v>1</v>
      </c>
      <c r="E136" s="19"/>
      <c r="F136" s="17"/>
      <c r="G136" s="17"/>
      <c r="H136" s="17"/>
      <c r="I136" s="115"/>
      <c r="J136" s="114"/>
      <c r="K136" s="114"/>
      <c r="L136" s="114"/>
      <c r="M136" s="69"/>
    </row>
    <row r="137" spans="1:13" ht="94.15" customHeight="1" x14ac:dyDescent="0.25">
      <c r="A137" s="198"/>
      <c r="B137" s="5" t="s">
        <v>35</v>
      </c>
      <c r="C137" s="2">
        <v>1</v>
      </c>
      <c r="D137" s="2">
        <v>1</v>
      </c>
      <c r="E137" s="19"/>
      <c r="F137" s="17"/>
      <c r="G137" s="17"/>
      <c r="H137" s="17"/>
      <c r="I137" s="115"/>
      <c r="J137" s="114"/>
      <c r="K137" s="114"/>
      <c r="L137" s="114"/>
      <c r="M137" s="69"/>
    </row>
    <row r="138" spans="1:13" ht="16.149999999999999" customHeight="1" x14ac:dyDescent="0.25">
      <c r="A138" s="198"/>
      <c r="B138" s="54" t="s">
        <v>105</v>
      </c>
      <c r="C138" s="2"/>
      <c r="E138" s="19"/>
      <c r="F138" s="17"/>
      <c r="G138" s="17"/>
      <c r="H138" s="17"/>
      <c r="I138" s="115"/>
      <c r="J138" s="114"/>
      <c r="K138" s="114"/>
      <c r="L138" s="114"/>
      <c r="M138" s="69"/>
    </row>
    <row r="139" spans="1:13" ht="17.25" customHeight="1" x14ac:dyDescent="0.25">
      <c r="A139" s="198"/>
      <c r="B139" s="196" t="s">
        <v>3</v>
      </c>
      <c r="C139" s="196"/>
      <c r="D139" s="50"/>
      <c r="E139" s="17"/>
      <c r="F139" s="17"/>
      <c r="G139" s="17"/>
      <c r="H139" s="17"/>
      <c r="I139" s="114"/>
      <c r="J139" s="114"/>
      <c r="K139" s="114"/>
      <c r="L139" s="69"/>
    </row>
    <row r="140" spans="1:13" ht="17.25" customHeight="1" x14ac:dyDescent="0.25">
      <c r="A140" s="199"/>
      <c r="B140" s="196" t="s">
        <v>4</v>
      </c>
      <c r="C140" s="196"/>
      <c r="D140" s="50"/>
      <c r="E140" s="17"/>
      <c r="F140" s="17"/>
      <c r="G140" s="17"/>
      <c r="H140" s="17"/>
      <c r="I140" s="114"/>
      <c r="J140" s="114"/>
      <c r="K140" s="114"/>
      <c r="L140" s="69"/>
    </row>
    <row r="141" spans="1:13" ht="17.25" customHeight="1" thickBot="1" x14ac:dyDescent="0.3">
      <c r="A141" s="43">
        <v>6</v>
      </c>
      <c r="B141" s="20" t="s">
        <v>37</v>
      </c>
      <c r="C141" s="21">
        <f>SUM(C142:C143)</f>
        <v>2</v>
      </c>
      <c r="D141" s="21">
        <f>SUM(D142:D143)</f>
        <v>2</v>
      </c>
      <c r="E141" s="8"/>
      <c r="F141" s="8"/>
      <c r="G141" s="8"/>
      <c r="H141" s="112"/>
      <c r="I141" s="69"/>
      <c r="J141" s="69"/>
      <c r="K141" s="69"/>
      <c r="L141" s="69"/>
    </row>
    <row r="142" spans="1:13" ht="92.25" customHeight="1" x14ac:dyDescent="0.25">
      <c r="A142" s="200"/>
      <c r="B142" s="1" t="s">
        <v>38</v>
      </c>
      <c r="C142" s="22">
        <v>1</v>
      </c>
      <c r="D142" s="22">
        <v>1</v>
      </c>
      <c r="E142" s="6"/>
      <c r="F142" s="6"/>
      <c r="G142" s="6"/>
      <c r="H142" s="83"/>
      <c r="I142" s="69"/>
      <c r="J142" s="69"/>
      <c r="K142" s="69"/>
      <c r="L142" s="69"/>
    </row>
    <row r="143" spans="1:13" ht="81.599999999999994" customHeight="1" x14ac:dyDescent="0.25">
      <c r="A143" s="201"/>
      <c r="B143" s="1" t="s">
        <v>39</v>
      </c>
      <c r="C143" s="22">
        <v>1</v>
      </c>
      <c r="D143" s="22">
        <v>1</v>
      </c>
      <c r="E143" s="6"/>
      <c r="F143" s="6"/>
      <c r="G143" s="6"/>
      <c r="H143" s="83"/>
      <c r="I143" s="69"/>
      <c r="J143" s="69"/>
      <c r="K143" s="69"/>
      <c r="L143" s="69"/>
    </row>
    <row r="144" spans="1:13" ht="18.600000000000001" customHeight="1" x14ac:dyDescent="0.25">
      <c r="A144" s="201"/>
      <c r="B144" s="4" t="s">
        <v>106</v>
      </c>
      <c r="C144" s="22"/>
      <c r="D144" s="22"/>
      <c r="E144" s="6"/>
      <c r="F144" s="6"/>
      <c r="G144" s="6"/>
      <c r="H144" s="83"/>
      <c r="I144" s="69"/>
      <c r="J144" s="69"/>
      <c r="K144" s="69"/>
      <c r="L144" s="69"/>
    </row>
    <row r="145" spans="1:12" ht="21.6" customHeight="1" x14ac:dyDescent="0.25">
      <c r="A145" s="49"/>
      <c r="B145" s="23" t="s">
        <v>3</v>
      </c>
      <c r="C145" s="22"/>
      <c r="D145" s="22"/>
      <c r="E145" s="6"/>
      <c r="F145" s="6"/>
      <c r="G145" s="6"/>
      <c r="H145" s="83"/>
      <c r="I145" s="69"/>
      <c r="J145" s="69"/>
      <c r="K145" s="69"/>
      <c r="L145" s="69"/>
    </row>
    <row r="146" spans="1:12" ht="18.600000000000001" customHeight="1" x14ac:dyDescent="0.25">
      <c r="A146" s="49"/>
      <c r="B146" s="24" t="s">
        <v>4</v>
      </c>
      <c r="C146" s="25"/>
      <c r="D146" s="25"/>
      <c r="E146" s="44"/>
      <c r="F146" s="44"/>
      <c r="G146" s="44"/>
      <c r="H146" s="83"/>
      <c r="I146" s="69"/>
      <c r="J146" s="69"/>
      <c r="K146" s="69"/>
      <c r="L146" s="69"/>
    </row>
    <row r="147" spans="1:12" ht="36" customHeight="1" x14ac:dyDescent="0.25">
      <c r="A147" s="43">
        <v>7</v>
      </c>
      <c r="B147" s="26" t="s">
        <v>146</v>
      </c>
      <c r="C147" s="8">
        <f>C148</f>
        <v>1</v>
      </c>
      <c r="D147" s="8">
        <f>D148</f>
        <v>1</v>
      </c>
      <c r="E147" s="45"/>
      <c r="F147" s="45"/>
      <c r="G147" s="45"/>
      <c r="H147" s="112"/>
      <c r="I147" s="69"/>
      <c r="J147" s="69"/>
      <c r="K147" s="69"/>
      <c r="L147" s="69"/>
    </row>
    <row r="148" spans="1:12" ht="18.600000000000001" customHeight="1" x14ac:dyDescent="0.25">
      <c r="A148" s="202"/>
      <c r="B148" s="1" t="s">
        <v>45</v>
      </c>
      <c r="C148" s="203">
        <v>1</v>
      </c>
      <c r="D148" s="203">
        <v>1</v>
      </c>
      <c r="E148" s="44"/>
      <c r="F148" s="44"/>
      <c r="G148" s="44"/>
      <c r="H148" s="83"/>
      <c r="I148" s="69"/>
      <c r="J148" s="69"/>
      <c r="K148" s="69"/>
      <c r="L148" s="69"/>
    </row>
    <row r="149" spans="1:12" ht="21" customHeight="1" x14ac:dyDescent="0.25">
      <c r="A149" s="202"/>
      <c r="B149" s="1" t="s">
        <v>86</v>
      </c>
      <c r="C149" s="204"/>
      <c r="D149" s="204"/>
      <c r="E149" s="44"/>
      <c r="F149" s="44"/>
      <c r="G149" s="44"/>
      <c r="H149" s="83"/>
      <c r="I149" s="69"/>
      <c r="J149" s="69"/>
      <c r="K149" s="69"/>
      <c r="L149" s="69"/>
    </row>
    <row r="150" spans="1:12" ht="20.45" customHeight="1" x14ac:dyDescent="0.25">
      <c r="A150" s="202"/>
      <c r="B150" s="1" t="s">
        <v>46</v>
      </c>
      <c r="C150" s="205"/>
      <c r="D150" s="205"/>
      <c r="E150" s="44"/>
      <c r="F150" s="44"/>
      <c r="G150" s="44"/>
      <c r="H150" s="83"/>
      <c r="I150" s="69"/>
      <c r="J150" s="69"/>
      <c r="K150" s="69"/>
      <c r="L150" s="69"/>
    </row>
    <row r="151" spans="1:12" ht="103.5" customHeight="1" x14ac:dyDescent="0.25">
      <c r="A151" s="202"/>
      <c r="B151" s="4" t="s">
        <v>133</v>
      </c>
      <c r="C151" s="27"/>
      <c r="D151" s="48"/>
      <c r="E151" s="44"/>
      <c r="F151" s="44"/>
      <c r="G151" s="44"/>
      <c r="H151" s="83"/>
      <c r="I151" s="69"/>
      <c r="J151" s="69"/>
      <c r="K151" s="69"/>
      <c r="L151" s="69"/>
    </row>
    <row r="152" spans="1:12" ht="18.600000000000001" customHeight="1" x14ac:dyDescent="0.25">
      <c r="A152" s="202"/>
      <c r="B152" s="4" t="s">
        <v>5</v>
      </c>
      <c r="C152" s="5"/>
      <c r="D152" s="5"/>
      <c r="E152" s="6"/>
      <c r="F152" s="6"/>
      <c r="G152" s="6"/>
      <c r="H152" s="83"/>
      <c r="I152" s="69"/>
      <c r="J152" s="69"/>
      <c r="K152" s="69"/>
      <c r="L152" s="69"/>
    </row>
    <row r="153" spans="1:12" x14ac:dyDescent="0.25">
      <c r="A153" s="3">
        <v>8</v>
      </c>
      <c r="B153" s="46" t="s">
        <v>115</v>
      </c>
      <c r="C153" s="47">
        <f>C154</f>
        <v>1</v>
      </c>
      <c r="D153" s="47">
        <f>D154</f>
        <v>1</v>
      </c>
      <c r="E153" s="28"/>
      <c r="F153" s="116"/>
      <c r="G153" s="28"/>
      <c r="H153" s="28"/>
      <c r="I153" s="69"/>
      <c r="J153" s="69"/>
      <c r="K153" s="69"/>
    </row>
    <row r="154" spans="1:12" x14ac:dyDescent="0.25">
      <c r="A154" s="203"/>
      <c r="B154" s="1" t="s">
        <v>113</v>
      </c>
      <c r="C154" s="16">
        <v>1</v>
      </c>
      <c r="D154" s="16">
        <v>1</v>
      </c>
      <c r="E154" s="29"/>
      <c r="F154" s="2"/>
      <c r="G154" s="29"/>
      <c r="H154" s="29"/>
      <c r="I154" s="69"/>
      <c r="J154" s="69"/>
      <c r="K154" s="69"/>
    </row>
    <row r="155" spans="1:12" x14ac:dyDescent="0.25">
      <c r="A155" s="204"/>
      <c r="B155" s="1" t="s">
        <v>114</v>
      </c>
      <c r="C155" s="16">
        <v>0</v>
      </c>
      <c r="D155" s="16">
        <v>0</v>
      </c>
      <c r="E155" s="29"/>
      <c r="F155" s="2"/>
      <c r="G155" s="29"/>
      <c r="H155" s="29"/>
      <c r="I155" s="69"/>
      <c r="J155" s="69"/>
      <c r="K155" s="69"/>
    </row>
    <row r="156" spans="1:12" ht="31.5" x14ac:dyDescent="0.25">
      <c r="A156" s="204"/>
      <c r="B156" s="4" t="s">
        <v>107</v>
      </c>
      <c r="C156" s="50"/>
      <c r="D156" s="50"/>
      <c r="E156" s="29"/>
      <c r="F156" s="2"/>
      <c r="G156" s="29"/>
      <c r="H156" s="29"/>
      <c r="I156" s="69"/>
      <c r="J156" s="69"/>
      <c r="K156" s="69"/>
    </row>
    <row r="157" spans="1:12" x14ac:dyDescent="0.25">
      <c r="A157" s="204"/>
      <c r="B157" s="23" t="s">
        <v>3</v>
      </c>
      <c r="C157" s="50"/>
      <c r="D157" s="50"/>
      <c r="E157" s="29"/>
      <c r="F157" s="2"/>
      <c r="G157" s="29"/>
      <c r="H157" s="29"/>
      <c r="I157" s="69"/>
      <c r="J157" s="69"/>
      <c r="K157" s="69"/>
    </row>
    <row r="158" spans="1:12" x14ac:dyDescent="0.25">
      <c r="A158" s="205"/>
      <c r="B158" s="23" t="s">
        <v>4</v>
      </c>
      <c r="C158" s="50"/>
      <c r="D158" s="50"/>
      <c r="E158" s="29"/>
      <c r="F158" s="2"/>
      <c r="G158" s="29"/>
      <c r="H158" s="29"/>
      <c r="I158" s="69"/>
      <c r="J158" s="69"/>
      <c r="K158" s="69"/>
    </row>
    <row r="159" spans="1:12" ht="18" customHeight="1" thickBot="1" x14ac:dyDescent="0.3">
      <c r="A159" s="117"/>
      <c r="B159" s="189"/>
      <c r="C159" s="189"/>
      <c r="D159" s="189"/>
      <c r="E159" s="189"/>
      <c r="F159" s="118"/>
      <c r="G159" s="119"/>
      <c r="H159" s="119"/>
      <c r="I159" s="69"/>
      <c r="J159" s="69"/>
      <c r="K159" s="69"/>
    </row>
    <row r="160" spans="1:12" x14ac:dyDescent="0.25">
      <c r="A160" s="161" t="s">
        <v>108</v>
      </c>
      <c r="B160" s="162"/>
      <c r="C160" s="162"/>
      <c r="D160" s="162"/>
      <c r="E160" s="162"/>
      <c r="F160" s="162"/>
      <c r="G160" s="162"/>
      <c r="H160" s="163"/>
      <c r="I160" s="69"/>
      <c r="J160" s="69"/>
      <c r="K160" s="69"/>
    </row>
    <row r="161" spans="1:11" x14ac:dyDescent="0.25">
      <c r="A161" s="164"/>
      <c r="B161" s="165"/>
      <c r="C161" s="165"/>
      <c r="D161" s="165"/>
      <c r="E161" s="165"/>
      <c r="F161" s="165"/>
      <c r="G161" s="165"/>
      <c r="H161" s="166"/>
      <c r="I161" s="69"/>
      <c r="J161" s="69"/>
      <c r="K161" s="69"/>
    </row>
    <row r="162" spans="1:11" ht="16.5" thickBot="1" x14ac:dyDescent="0.3">
      <c r="A162" s="167"/>
      <c r="B162" s="168"/>
      <c r="C162" s="168"/>
      <c r="D162" s="168"/>
      <c r="E162" s="168"/>
      <c r="F162" s="168"/>
      <c r="G162" s="168"/>
      <c r="H162" s="169"/>
      <c r="I162" s="69"/>
      <c r="J162" s="69"/>
      <c r="K162" s="69"/>
    </row>
    <row r="163" spans="1:11" ht="16.5" thickBot="1" x14ac:dyDescent="0.3">
      <c r="A163" s="120"/>
      <c r="C163" s="55"/>
      <c r="D163" s="55"/>
      <c r="F163" s="57"/>
      <c r="I163" s="69"/>
      <c r="J163" s="69"/>
      <c r="K163" s="69"/>
    </row>
    <row r="164" spans="1:11" ht="31.9" customHeight="1" thickBot="1" x14ac:dyDescent="0.3">
      <c r="A164" s="121"/>
      <c r="B164" s="170" t="s">
        <v>31</v>
      </c>
      <c r="C164" s="171"/>
      <c r="D164" s="171"/>
      <c r="E164" s="172"/>
      <c r="F164" s="122"/>
      <c r="G164" s="123"/>
      <c r="H164" s="123"/>
      <c r="I164" s="69"/>
      <c r="J164" s="69"/>
      <c r="K164" s="69"/>
    </row>
    <row r="165" spans="1:11" ht="16.5" thickBot="1" x14ac:dyDescent="0.3">
      <c r="A165" s="124"/>
      <c r="B165" s="125"/>
      <c r="C165" s="125"/>
      <c r="D165" s="125"/>
      <c r="E165" s="125"/>
      <c r="F165" s="126"/>
      <c r="G165" s="125"/>
      <c r="H165" s="127"/>
    </row>
    <row r="166" spans="1:11" ht="16.5" thickBot="1" x14ac:dyDescent="0.3">
      <c r="A166" s="121"/>
      <c r="B166" s="128" t="s">
        <v>12</v>
      </c>
      <c r="C166" s="129"/>
      <c r="D166" s="129"/>
      <c r="E166" s="130"/>
      <c r="F166" s="122"/>
      <c r="G166" s="131"/>
      <c r="H166" s="132"/>
    </row>
    <row r="167" spans="1:11" x14ac:dyDescent="0.25">
      <c r="A167" s="173" t="s">
        <v>13</v>
      </c>
      <c r="B167" s="174"/>
      <c r="C167" s="179"/>
      <c r="D167" s="180"/>
      <c r="E167" s="180"/>
      <c r="F167" s="180"/>
      <c r="G167" s="180"/>
      <c r="H167" s="181"/>
    </row>
    <row r="168" spans="1:11" x14ac:dyDescent="0.25">
      <c r="A168" s="175"/>
      <c r="B168" s="176"/>
      <c r="C168" s="179"/>
      <c r="D168" s="180"/>
      <c r="E168" s="180"/>
      <c r="F168" s="180"/>
      <c r="G168" s="180"/>
      <c r="H168" s="181"/>
    </row>
    <row r="169" spans="1:11" ht="16.5" thickBot="1" x14ac:dyDescent="0.3">
      <c r="A169" s="177"/>
      <c r="B169" s="178"/>
      <c r="C169" s="179"/>
      <c r="D169" s="180"/>
      <c r="E169" s="180"/>
      <c r="F169" s="180"/>
      <c r="G169" s="180"/>
      <c r="H169" s="181"/>
    </row>
    <row r="170" spans="1:11" x14ac:dyDescent="0.25">
      <c r="A170" s="182" t="s">
        <v>14</v>
      </c>
      <c r="B170" s="183"/>
      <c r="C170" s="180"/>
      <c r="D170" s="180"/>
      <c r="E170" s="180"/>
      <c r="F170" s="180"/>
      <c r="G170" s="180"/>
      <c r="H170" s="181"/>
    </row>
    <row r="171" spans="1:11" x14ac:dyDescent="0.25">
      <c r="A171" s="175"/>
      <c r="B171" s="184"/>
      <c r="C171" s="180"/>
      <c r="D171" s="180"/>
      <c r="E171" s="180"/>
      <c r="F171" s="180"/>
      <c r="G171" s="180"/>
      <c r="H171" s="181"/>
    </row>
    <row r="172" spans="1:11" ht="16.5" thickBot="1" x14ac:dyDescent="0.3">
      <c r="A172" s="185"/>
      <c r="B172" s="186"/>
      <c r="C172" s="187"/>
      <c r="D172" s="187"/>
      <c r="E172" s="187"/>
      <c r="F172" s="187"/>
      <c r="G172" s="187"/>
      <c r="H172" s="188"/>
    </row>
    <row r="173" spans="1:11" ht="16.5" thickBot="1" x14ac:dyDescent="0.3">
      <c r="A173" s="133"/>
      <c r="C173" s="134"/>
      <c r="D173" s="134"/>
      <c r="E173" s="134"/>
      <c r="F173" s="135"/>
      <c r="G173" s="136"/>
      <c r="H173" s="137"/>
    </row>
    <row r="174" spans="1:11" x14ac:dyDescent="0.25">
      <c r="A174" s="138"/>
      <c r="B174" s="139" t="s">
        <v>15</v>
      </c>
      <c r="C174" s="140"/>
      <c r="D174" s="140"/>
      <c r="E174" s="139"/>
      <c r="F174" s="141"/>
      <c r="G174" s="142"/>
      <c r="H174" s="143"/>
    </row>
    <row r="175" spans="1:11" x14ac:dyDescent="0.25">
      <c r="A175" s="138"/>
      <c r="B175" s="139"/>
      <c r="C175" s="140"/>
      <c r="D175" s="140"/>
      <c r="E175" s="139"/>
      <c r="F175" s="144"/>
      <c r="G175" s="139"/>
      <c r="H175" s="145"/>
    </row>
    <row r="176" spans="1:11" x14ac:dyDescent="0.25">
      <c r="A176" s="138"/>
      <c r="B176" s="146" t="s">
        <v>16</v>
      </c>
      <c r="C176" s="147" t="s">
        <v>17</v>
      </c>
      <c r="D176" s="147"/>
      <c r="E176" s="148"/>
      <c r="G176" s="148"/>
      <c r="H176" s="149"/>
    </row>
    <row r="177" spans="1:8" x14ac:dyDescent="0.25">
      <c r="A177" s="138"/>
      <c r="B177" s="146" t="s">
        <v>18</v>
      </c>
      <c r="C177" s="147" t="s">
        <v>18</v>
      </c>
      <c r="D177" s="147"/>
      <c r="E177" s="148"/>
      <c r="G177" s="146"/>
      <c r="H177" s="149"/>
    </row>
    <row r="178" spans="1:8" x14ac:dyDescent="0.25">
      <c r="A178" s="138"/>
      <c r="B178" s="146" t="s">
        <v>19</v>
      </c>
      <c r="C178" s="147" t="s">
        <v>19</v>
      </c>
      <c r="D178" s="147"/>
      <c r="E178" s="148"/>
      <c r="G178" s="146"/>
      <c r="H178" s="149"/>
    </row>
    <row r="179" spans="1:8" x14ac:dyDescent="0.25">
      <c r="A179" s="138"/>
      <c r="B179" s="146" t="s">
        <v>20</v>
      </c>
      <c r="C179" s="147" t="s">
        <v>20</v>
      </c>
      <c r="D179" s="147"/>
      <c r="E179" s="148"/>
      <c r="G179" s="146"/>
      <c r="H179" s="149"/>
    </row>
    <row r="180" spans="1:8" x14ac:dyDescent="0.25">
      <c r="A180" s="138"/>
      <c r="B180" s="146"/>
      <c r="C180" s="147"/>
      <c r="D180" s="147"/>
      <c r="E180" s="148"/>
      <c r="G180" s="148"/>
      <c r="H180" s="149"/>
    </row>
    <row r="181" spans="1:8" x14ac:dyDescent="0.25">
      <c r="A181" s="138"/>
      <c r="B181" s="146" t="s">
        <v>21</v>
      </c>
      <c r="C181" s="147" t="s">
        <v>22</v>
      </c>
      <c r="D181" s="147"/>
      <c r="E181" s="148"/>
      <c r="G181" s="148"/>
      <c r="H181" s="149"/>
    </row>
    <row r="182" spans="1:8" x14ac:dyDescent="0.25">
      <c r="A182" s="138"/>
      <c r="B182" s="146" t="s">
        <v>18</v>
      </c>
      <c r="C182" s="147" t="s">
        <v>18</v>
      </c>
      <c r="D182" s="147"/>
      <c r="E182" s="148"/>
      <c r="G182" s="148"/>
      <c r="H182" s="149"/>
    </row>
    <row r="183" spans="1:8" x14ac:dyDescent="0.25">
      <c r="A183" s="138"/>
      <c r="B183" s="146" t="s">
        <v>19</v>
      </c>
      <c r="C183" s="147" t="s">
        <v>19</v>
      </c>
      <c r="D183" s="147"/>
      <c r="E183" s="148"/>
      <c r="G183" s="148"/>
      <c r="H183" s="149"/>
    </row>
    <row r="184" spans="1:8" x14ac:dyDescent="0.25">
      <c r="A184" s="138"/>
      <c r="B184" s="146" t="s">
        <v>20</v>
      </c>
      <c r="C184" s="147" t="s">
        <v>20</v>
      </c>
      <c r="D184" s="147"/>
      <c r="E184" s="148"/>
      <c r="G184" s="148"/>
      <c r="H184" s="149"/>
    </row>
    <row r="185" spans="1:8" x14ac:dyDescent="0.25">
      <c r="A185" s="138"/>
      <c r="B185" s="146"/>
      <c r="C185" s="150"/>
      <c r="D185" s="150"/>
      <c r="E185" s="148"/>
      <c r="G185" s="148"/>
      <c r="H185" s="151"/>
    </row>
    <row r="186" spans="1:8" x14ac:dyDescent="0.25">
      <c r="A186" s="138"/>
      <c r="B186" s="146" t="s">
        <v>23</v>
      </c>
      <c r="C186" s="150"/>
      <c r="D186" s="150"/>
      <c r="E186" s="146"/>
      <c r="F186" s="152"/>
      <c r="G186" s="153"/>
      <c r="H186" s="154"/>
    </row>
    <row r="187" spans="1:8" x14ac:dyDescent="0.25">
      <c r="A187" s="138"/>
      <c r="B187" s="146" t="s">
        <v>18</v>
      </c>
      <c r="C187" s="155"/>
      <c r="D187" s="155"/>
      <c r="E187" s="153"/>
      <c r="F187" s="152"/>
      <c r="G187" s="153"/>
      <c r="H187" s="154"/>
    </row>
    <row r="188" spans="1:8" x14ac:dyDescent="0.25">
      <c r="A188" s="138"/>
      <c r="B188" s="146" t="s">
        <v>19</v>
      </c>
      <c r="C188" s="155"/>
      <c r="D188" s="155"/>
      <c r="E188" s="153"/>
      <c r="F188" s="152"/>
      <c r="G188" s="153"/>
      <c r="H188" s="154"/>
    </row>
    <row r="189" spans="1:8" x14ac:dyDescent="0.25">
      <c r="A189" s="138"/>
      <c r="B189" s="146" t="s">
        <v>20</v>
      </c>
      <c r="C189" s="155"/>
      <c r="D189" s="155"/>
      <c r="E189" s="153"/>
      <c r="F189" s="152"/>
      <c r="G189" s="153"/>
      <c r="H189" s="154"/>
    </row>
    <row r="190" spans="1:8" x14ac:dyDescent="0.25">
      <c r="A190" s="138"/>
      <c r="B190" s="146"/>
      <c r="C190" s="155"/>
      <c r="D190" s="155"/>
      <c r="E190" s="153"/>
      <c r="F190" s="152"/>
      <c r="G190" s="153"/>
      <c r="H190" s="154"/>
    </row>
    <row r="195" spans="3:4" x14ac:dyDescent="0.25">
      <c r="C195" s="156"/>
      <c r="D195" s="156"/>
    </row>
  </sheetData>
  <mergeCells count="61">
    <mergeCell ref="A120:A126"/>
    <mergeCell ref="B139:C139"/>
    <mergeCell ref="B140:C140"/>
    <mergeCell ref="A99:A103"/>
    <mergeCell ref="B101:C101"/>
    <mergeCell ref="A135:A140"/>
    <mergeCell ref="A111:A118"/>
    <mergeCell ref="A170:B172"/>
    <mergeCell ref="C170:H172"/>
    <mergeCell ref="B159:E159"/>
    <mergeCell ref="A167:B169"/>
    <mergeCell ref="C167:H169"/>
    <mergeCell ref="A160:H162"/>
    <mergeCell ref="B164:E164"/>
    <mergeCell ref="A148:A152"/>
    <mergeCell ref="C148:C150"/>
    <mergeCell ref="A154:A158"/>
    <mergeCell ref="B19:B20"/>
    <mergeCell ref="A83:A88"/>
    <mergeCell ref="B79:C79"/>
    <mergeCell ref="A77:A81"/>
    <mergeCell ref="A90:A97"/>
    <mergeCell ref="A142:A144"/>
    <mergeCell ref="B131:C131"/>
    <mergeCell ref="B132:C132"/>
    <mergeCell ref="B133:C133"/>
    <mergeCell ref="B117:C117"/>
    <mergeCell ref="B118:C118"/>
    <mergeCell ref="A129:A133"/>
    <mergeCell ref="A127:B127"/>
    <mergeCell ref="E13:H13"/>
    <mergeCell ref="E16:E17"/>
    <mergeCell ref="H16:H17"/>
    <mergeCell ref="A105:A109"/>
    <mergeCell ref="B107:C107"/>
    <mergeCell ref="G16:G17"/>
    <mergeCell ref="G19:G20"/>
    <mergeCell ref="C16:C17"/>
    <mergeCell ref="A16:B17"/>
    <mergeCell ref="A18:B18"/>
    <mergeCell ref="H19:H20"/>
    <mergeCell ref="A14:C14"/>
    <mergeCell ref="A19:A20"/>
    <mergeCell ref="C19:C20"/>
    <mergeCell ref="B73:C73"/>
    <mergeCell ref="A69:A75"/>
    <mergeCell ref="A63:A67"/>
    <mergeCell ref="B65:C65"/>
    <mergeCell ref="B41:C41"/>
    <mergeCell ref="A22:A28"/>
    <mergeCell ref="A30:A36"/>
    <mergeCell ref="A38:A43"/>
    <mergeCell ref="A53:A61"/>
    <mergeCell ref="A46:A51"/>
    <mergeCell ref="B49:C49"/>
    <mergeCell ref="D148:D150"/>
    <mergeCell ref="D19:D20"/>
    <mergeCell ref="D16:D17"/>
    <mergeCell ref="E19:E20"/>
    <mergeCell ref="F16:F17"/>
    <mergeCell ref="F19:F20"/>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CF </vt:lpstr>
      <vt:lpstr>Grila ETF - Componenta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Ionut Candea</cp:lastModifiedBy>
  <cp:lastPrinted>2023-03-02T09:55:25Z</cp:lastPrinted>
  <dcterms:created xsi:type="dcterms:W3CDTF">2015-07-30T08:46:02Z</dcterms:created>
  <dcterms:modified xsi:type="dcterms:W3CDTF">2024-03-11T14:03:27Z</dcterms:modified>
</cp:coreProperties>
</file>